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43" activeTab="0"/>
  </bookViews>
  <sheets>
    <sheet name="Network Apps Narrative" sheetId="1" r:id="rId1"/>
    <sheet name="Table 1 Light Load Demand" sheetId="2" r:id="rId2"/>
    <sheet name="Table 2 Summer Demand" sheetId="3" r:id="rId3"/>
    <sheet name="Table 3 Winter Demand" sheetId="4" r:id="rId4"/>
    <sheet name="Table 4 Energy Requirements" sheetId="5" r:id="rId5"/>
    <sheet name="Table 5 Resource Descriptions" sheetId="6" r:id="rId6"/>
    <sheet name="Table 6 SummerResource Forecast" sheetId="7" r:id="rId7"/>
    <sheet name="Table 7 WinterResource Forecast" sheetId="8" r:id="rId8"/>
    <sheet name="Table 8 Receipt Points" sheetId="9" r:id="rId9"/>
    <sheet name="Table 9 Base Plan Funding" sheetId="10" r:id="rId10"/>
  </sheets>
  <definedNames>
    <definedName name="_xlnm.Print_Area" localSheetId="0">'Network Apps Narrative'!$A$1:$I$44</definedName>
    <definedName name="_xlnm.Print_Area" localSheetId="1">'Table 1 Light Load Demand'!$A$1:$R$57</definedName>
    <definedName name="_xlnm.Print_Area" localSheetId="2">'Table 2 Summer Demand'!$A$1:$R$57</definedName>
    <definedName name="_xlnm.Print_Area" localSheetId="3">'Table 3 Winter Demand'!$A$1:$R$57</definedName>
    <definedName name="_xlnm.Print_Area" localSheetId="4">'Table 4 Energy Requirements'!$A$1:$O$29</definedName>
    <definedName name="_xlnm.Print_Area" localSheetId="5">'Table 5 Resource Descriptions'!$A$1:$Z$59</definedName>
    <definedName name="_xlnm.Print_Area" localSheetId="6">'Table 6 SummerResource Forecast'!$A$1:$Y$80</definedName>
    <definedName name="_xlnm.Print_Area" localSheetId="7">'Table 7 WinterResource Forecast'!$A$1:$AA$72</definedName>
    <definedName name="_xlnm.Print_Area" localSheetId="8">'Table 8 Receipt Points'!$A$1:$J$61</definedName>
    <definedName name="_xlnm.Print_Titles" localSheetId="2">'Table 2 Summer Demand'!$2:$6</definedName>
    <definedName name="_xlnm.Print_Titles" localSheetId="3">'Table 3 Winter Demand'!$1:$6</definedName>
    <definedName name="_xlnm.Print_Titles" localSheetId="4">'Table 4 Energy Requirements'!$1:$5</definedName>
    <definedName name="_xlnm.Print_Titles" localSheetId="5">'Table 5 Resource Descriptions'!$4:$6</definedName>
    <definedName name="_xlnm.Print_Titles" localSheetId="6">'Table 6 SummerResource Forecast'!$2:$8</definedName>
    <definedName name="_xlnm.Print_Titles" localSheetId="7">'Table 7 WinterResource Forecast'!$2:$8</definedName>
    <definedName name="_xlnm.Print_Titles" localSheetId="8">'Table 8 Receipt Points'!$12:$12</definedName>
    <definedName name="Text1" localSheetId="0">'Network Apps Narrative'!$F$6</definedName>
    <definedName name="Text10" localSheetId="0">'Network Apps Narrative'!$D$15</definedName>
    <definedName name="Text11" localSheetId="0">'Network Apps Narrative'!#REF!</definedName>
    <definedName name="Text12" localSheetId="0">'Network Apps Narrative'!#REF!</definedName>
    <definedName name="Text138" localSheetId="0">'Network Apps Narrative'!#REF!</definedName>
    <definedName name="Text139" localSheetId="0">'Network Apps Narrative'!#REF!</definedName>
    <definedName name="Text310" localSheetId="0">'Network Apps Narrative'!$F$34</definedName>
    <definedName name="Text311" localSheetId="0">'Network Apps Narrative'!#REF!</definedName>
    <definedName name="Text314" localSheetId="0">'Network Apps Narrative'!#REF!</definedName>
    <definedName name="Text316" localSheetId="0">'Network Apps Narrative'!#REF!</definedName>
    <definedName name="Text317" localSheetId="0">'Network Apps Narrative'!$F$8</definedName>
    <definedName name="Text321" localSheetId="0">'Network Apps Narrative'!#REF!</definedName>
    <definedName name="Text322" localSheetId="2">'Table 2 Summer Demand'!$A$2</definedName>
    <definedName name="Text322" localSheetId="3">'Table 3 Winter Demand'!$A$2</definedName>
    <definedName name="Text322" localSheetId="4">'Table 4 Energy Requirements'!$A$2</definedName>
    <definedName name="Text326" localSheetId="0">'Network Apps Narrative'!#REF!</definedName>
    <definedName name="Text4" localSheetId="0">'Network Apps Narrative'!$F$11</definedName>
    <definedName name="Text5" localSheetId="0">'Network Apps Narrative'!$F$12</definedName>
    <definedName name="Text6" localSheetId="0">'Network Apps Narrative'!#REF!</definedName>
    <definedName name="Text7" localSheetId="0">'Network Apps Narrative'!$D$9</definedName>
    <definedName name="Text8" localSheetId="0">'Network Apps Narrative'!$D$13</definedName>
    <definedName name="Text9" localSheetId="0">'Network Apps Narrative'!$D$14</definedName>
  </definedNames>
  <calcPr fullCalcOnLoad="1"/>
</workbook>
</file>

<file path=xl/comments6.xml><?xml version="1.0" encoding="utf-8"?>
<comments xmlns="http://schemas.openxmlformats.org/spreadsheetml/2006/main">
  <authors>
    <author>J.Rooker</author>
  </authors>
  <commentList>
    <comment ref="I4" authorId="0">
      <text>
        <r>
          <rPr>
            <sz val="8"/>
            <rFont val="Tahoma"/>
            <family val="2"/>
          </rPr>
          <t>Wind generation will be 0MW NDC until established per Criteria 12.1.5.3g</t>
        </r>
      </text>
    </comment>
    <comment ref="Z5" authorId="0">
      <text>
        <r>
          <rPr>
            <b/>
            <sz val="8"/>
            <rFont val="Tahoma"/>
            <family val="2"/>
          </rPr>
          <t>J.Rooker:</t>
        </r>
        <r>
          <rPr>
            <sz val="8"/>
            <rFont val="Tahoma"/>
            <family val="2"/>
          </rPr>
          <t xml:space="preserve">
This is needed to establish the generation stack order for modeling.</t>
        </r>
      </text>
    </comment>
    <comment ref="K6" authorId="0">
      <text>
        <r>
          <rPr>
            <sz val="8"/>
            <rFont val="Tahoma"/>
            <family val="2"/>
          </rPr>
          <t>May be a higher value than net dependable rating. This defines cap on transmission rights.</t>
        </r>
      </text>
    </comment>
    <comment ref="M5" authorId="0">
      <text>
        <r>
          <rPr>
            <sz val="8"/>
            <rFont val="Tahoma"/>
            <family val="2"/>
          </rPr>
          <t>Cannot exceed firm transmission rights</t>
        </r>
      </text>
    </comment>
  </commentList>
</comments>
</file>

<file path=xl/comments9.xml><?xml version="1.0" encoding="utf-8"?>
<comments xmlns="http://schemas.openxmlformats.org/spreadsheetml/2006/main">
  <authors>
    <author>J.Rooker</author>
  </authors>
  <commentList>
    <comment ref="A12" authorId="0">
      <text>
        <r>
          <rPr>
            <sz val="8"/>
            <rFont val="Tahoma"/>
            <family val="2"/>
          </rPr>
          <t xml:space="preserve">It is not necessary to list each generator bus but rather once per plant per transmission voltage level. </t>
        </r>
      </text>
    </comment>
  </commentList>
</comments>
</file>

<file path=xl/sharedStrings.xml><?xml version="1.0" encoding="utf-8"?>
<sst xmlns="http://schemas.openxmlformats.org/spreadsheetml/2006/main" count="448" uniqueCount="232">
  <si>
    <t xml:space="preserve">Southwest Power Pool </t>
  </si>
  <si>
    <t>City, State Zip</t>
  </si>
  <si>
    <t>Comments:</t>
  </si>
  <si>
    <t>Network Load Per OATT 29.2(iii)</t>
  </si>
  <si>
    <t>SUMMER 10 YR LOAD FORECAST DEMAND</t>
  </si>
  <si>
    <t>SPP Bus #</t>
  </si>
  <si>
    <t>Delivery Point Name</t>
  </si>
  <si>
    <t>Delivery Point Ownership</t>
  </si>
  <si>
    <t xml:space="preserve">Power Factor </t>
  </si>
  <si>
    <t>Voltage (kV)</t>
  </si>
  <si>
    <t>INTERRUPTIBLE LOAD</t>
  </si>
  <si>
    <t>TOTAL INTERRUPTIBLE LOAD</t>
  </si>
  <si>
    <t>WINTER 10 YR LOAD FORECAST DEMAND</t>
  </si>
  <si>
    <t>TOTAL ENERGY REQUIREMENTS INTERRUPTIBLE LOAD (GWH)</t>
  </si>
  <si>
    <t>TOTAL ENERGY REQUIREMENTS</t>
  </si>
  <si>
    <t xml:space="preserve"> </t>
  </si>
  <si>
    <t>TOTAL ANNUAL ENERGY REQUIREMENTS (GWH)</t>
  </si>
  <si>
    <t>Summer Network Resource Forecast Per OATT 29.2 (v)</t>
  </si>
  <si>
    <t>Winter Network Resource Forecast Per OATT 29.2 (v)</t>
  </si>
  <si>
    <t>Unit Capacity Nameplate (MW)</t>
  </si>
  <si>
    <t>Need breakdown by delivery point of each</t>
  </si>
  <si>
    <t>Need breakdown by delivery point of amount of load that is interruptible</t>
  </si>
  <si>
    <t>Total MW Input to System available as a Network Resource</t>
  </si>
  <si>
    <t>10 YEAR FORECAST OF ANNUAL AGGREGATE ENERGY REQUIREMENTS (GWH)</t>
  </si>
  <si>
    <t xml:space="preserve">NATIVE LOAD </t>
  </si>
  <si>
    <t xml:space="preserve">CONTROL AREA </t>
  </si>
  <si>
    <t>Resource Description or Unit Name</t>
  </si>
  <si>
    <t>Operating Restrictions</t>
  </si>
  <si>
    <t>VAR Capability - Leading</t>
  </si>
  <si>
    <t>VAR Capability - Lagging</t>
  </si>
  <si>
    <t>Originating Control Area(s)</t>
  </si>
  <si>
    <t>Delivery Point(s) in Transmission Provider's System</t>
  </si>
  <si>
    <t>Restricted Operation Periods</t>
  </si>
  <si>
    <t>Maintenance Schedules</t>
  </si>
  <si>
    <t>On-SPP System Information</t>
  </si>
  <si>
    <t>Resource Type (On-SPP System or Off-SPP System)</t>
  </si>
  <si>
    <t>Off-SPP System Information</t>
  </si>
  <si>
    <t>Summer</t>
  </si>
  <si>
    <t>Winter</t>
  </si>
  <si>
    <t>Capacity Designated as Network Resource (MW)</t>
  </si>
  <si>
    <t>Third Party Sale and Delivery Arrangements (Add to comment section below)</t>
  </si>
  <si>
    <t>Contracted Amount of Capacity Rights (MW)</t>
  </si>
  <si>
    <t>External Transmission System Arrangements (Add to comment section below)</t>
  </si>
  <si>
    <t>Minimum Loading Level (MW)</t>
  </si>
  <si>
    <t>Normal Operating Level (MW)</t>
  </si>
  <si>
    <t>Sales and delivery to third parties within SPP footprint from designated network resources. Detail sales from specific units that deduct from resources available to serve native load as listed above. If sales are from fleet of resources, so note as a deduct from available resources to serve native load.</t>
  </si>
  <si>
    <t>Total Sales from network resources</t>
  </si>
  <si>
    <t>TOTAL TRANSMISSION LOSSES</t>
  </si>
  <si>
    <t>TOTAL FIRM LOAD MODELED</t>
  </si>
  <si>
    <t>TOTAL ENERGY REQUIREMENTS ON AN AGGREGATE BASIS (GWH) FIRM LOAD</t>
  </si>
  <si>
    <t>Tieline/Plant Name</t>
  </si>
  <si>
    <t>Ownership</t>
  </si>
  <si>
    <t xml:space="preserve">Delivery Point Name </t>
  </si>
  <si>
    <t>Approximate variable generating cost for redispatch ($/MWH)</t>
  </si>
  <si>
    <t>Not required for AG studies.</t>
  </si>
  <si>
    <t>List the net dependable rating for wind either from wind data or default of 0MW per SPP Criteria 12.1.2.3g.v</t>
  </si>
  <si>
    <t>Designated Firm Transmission Capacity Rights to serve NITS load (MW)</t>
  </si>
  <si>
    <t>Requested Capacity</t>
  </si>
  <si>
    <t>Net Dependable Capacity</t>
  </si>
  <si>
    <t>OASIS Number for Proposed Resource under Study</t>
  </si>
  <si>
    <t>Study Number  for Proposed Resources under Study</t>
  </si>
  <si>
    <t>Total Resource to Load Ratio  (125% Cap)</t>
  </si>
  <si>
    <t>Wind Resource to Load Ratio (20%  Cap)</t>
  </si>
  <si>
    <t>(Net dependable rating for wind either from wind data or default of 0MW per SPP Criteria 12.1.2.3g.v)</t>
  </si>
  <si>
    <t>TOTAL  LOAD PLUS LOSSES- Summer</t>
  </si>
  <si>
    <t>TOTAL INTERRUPTIBLE LOAD PLUS LOSSES</t>
  </si>
  <si>
    <t>Maximum Net Dependable Capacity to serve Native Load (MW)</t>
  </si>
  <si>
    <t xml:space="preserve">Location (County/State) </t>
  </si>
  <si>
    <t>SPP Bus # where Generation is modeled</t>
  </si>
  <si>
    <t>Generator Interconnect Procedure Study #</t>
  </si>
  <si>
    <t>Net Network Resources available to serve native load (total owned generation plus purchases less sales)</t>
  </si>
  <si>
    <t>Data required for Proposed Network Resources</t>
  </si>
  <si>
    <t>Subtotal Customer Owned Wind Generation MW</t>
  </si>
  <si>
    <t>Subtotal Wind Firm Purchases MW</t>
  </si>
  <si>
    <t>Maximum Resources Potential  BPF per Year of Start of Service</t>
  </si>
  <si>
    <t>TOTAL FIRM LOAD-OFF SYSTEM</t>
  </si>
  <si>
    <t>TOTAL TRANSMISSION LOSSES-OFF SYSTEM</t>
  </si>
  <si>
    <t>TOTAL FIRM LOAD MODELED PLUS LOSSES</t>
  </si>
  <si>
    <t>TOTAL FIRM LOAD OFF SYSTEM PLUS LOSSES</t>
  </si>
  <si>
    <t>Subtotal Non Wind Firm Purchases MW</t>
  </si>
  <si>
    <t>Subtotal Customer Owned Non Wind Network Resources MW</t>
  </si>
  <si>
    <t>Modeling Load ID (Needed to determine when multiple customer loads are at a Bus #)</t>
  </si>
  <si>
    <t>Are there multiple customer loads at this Bus # and Load ID ? (Yes/No)</t>
  </si>
  <si>
    <t xml:space="preserve">Generator Unit ID # as modeled </t>
  </si>
  <si>
    <t xml:space="preserve">Description of Network Receipt Points, Attachment F, Attachment 2, Section 7.0 of the OATT </t>
  </si>
  <si>
    <t xml:space="preserve">Note: It is not necessary to list each generator bus but rather once per plant per transmission voltage level. </t>
  </si>
  <si>
    <r>
      <t>Point(s) of Receipt:</t>
    </r>
    <r>
      <rPr>
        <sz val="10"/>
        <rFont val="Times New Roman"/>
        <family val="1"/>
      </rPr>
      <t xml:space="preserve">  Point(s) of interconnection on the Transmission Provider's Transmission System where capacity and energy will be made available to the Transmission Provider by the Delivering Party under Part II of the Tariff.  The Point(s) of Receipt shall be specified in the Service Agreement for Long-Term Firm Point-To-Point Transmission Service. Receipt points are locations where energy enters the transmission system from Network Resources either via a power plant or interconnection tielines. </t>
    </r>
  </si>
  <si>
    <r>
      <t xml:space="preserve">Customer </t>
    </r>
    <r>
      <rPr>
        <b/>
        <u val="single"/>
        <sz val="10"/>
        <rFont val="Times New Roman"/>
        <family val="1"/>
      </rPr>
      <t xml:space="preserve">Owned Proposed </t>
    </r>
    <r>
      <rPr>
        <b/>
        <sz val="10"/>
        <rFont val="Times New Roman"/>
        <family val="1"/>
      </rPr>
      <t>Non Wind Resources</t>
    </r>
  </si>
  <si>
    <r>
      <t xml:space="preserve">Customer </t>
    </r>
    <r>
      <rPr>
        <b/>
        <u val="single"/>
        <sz val="10"/>
        <rFont val="Times New Roman"/>
        <family val="1"/>
      </rPr>
      <t>Owned Existing</t>
    </r>
    <r>
      <rPr>
        <b/>
        <sz val="10"/>
        <rFont val="Times New Roman"/>
        <family val="1"/>
      </rPr>
      <t xml:space="preserve"> Non Wind Resources</t>
    </r>
  </si>
  <si>
    <r>
      <t xml:space="preserve">Customer </t>
    </r>
    <r>
      <rPr>
        <b/>
        <u val="single"/>
        <sz val="10"/>
        <rFont val="Times New Roman"/>
        <family val="1"/>
      </rPr>
      <t xml:space="preserve">Owned Existing </t>
    </r>
    <r>
      <rPr>
        <b/>
        <sz val="10"/>
        <rFont val="Times New Roman"/>
        <family val="1"/>
      </rPr>
      <t>Wind Resources</t>
    </r>
  </si>
  <si>
    <r>
      <t xml:space="preserve">Customer </t>
    </r>
    <r>
      <rPr>
        <b/>
        <u val="single"/>
        <sz val="10"/>
        <rFont val="Times New Roman"/>
        <family val="1"/>
      </rPr>
      <t>Owned Proposed</t>
    </r>
    <r>
      <rPr>
        <b/>
        <sz val="10"/>
        <rFont val="Times New Roman"/>
        <family val="1"/>
      </rPr>
      <t xml:space="preserve"> Wind Resources</t>
    </r>
  </si>
  <si>
    <r>
      <t xml:space="preserve">Total </t>
    </r>
    <r>
      <rPr>
        <b/>
        <u val="single"/>
        <sz val="10"/>
        <color indexed="10"/>
        <rFont val="Times New Roman"/>
        <family val="1"/>
      </rPr>
      <t>Owned Network Resources</t>
    </r>
    <r>
      <rPr>
        <b/>
        <sz val="10"/>
        <color indexed="10"/>
        <rFont val="Times New Roman"/>
        <family val="1"/>
      </rPr>
      <t xml:space="preserve">  MW</t>
    </r>
  </si>
  <si>
    <r>
      <t xml:space="preserve">Non Wind </t>
    </r>
    <r>
      <rPr>
        <b/>
        <u val="single"/>
        <sz val="10"/>
        <rFont val="Times New Roman"/>
        <family val="1"/>
      </rPr>
      <t>Existing</t>
    </r>
    <r>
      <rPr>
        <b/>
        <sz val="10"/>
        <rFont val="Times New Roman"/>
        <family val="1"/>
      </rPr>
      <t xml:space="preserve"> Resource Firm Purchases MW</t>
    </r>
  </si>
  <si>
    <r>
      <t xml:space="preserve">Non Wind </t>
    </r>
    <r>
      <rPr>
        <b/>
        <u val="single"/>
        <sz val="10"/>
        <rFont val="Times New Roman"/>
        <family val="1"/>
      </rPr>
      <t>Proposed</t>
    </r>
    <r>
      <rPr>
        <b/>
        <sz val="10"/>
        <rFont val="Times New Roman"/>
        <family val="1"/>
      </rPr>
      <t xml:space="preserve"> Resource Firm Purchases MW</t>
    </r>
  </si>
  <si>
    <r>
      <t xml:space="preserve">Wind </t>
    </r>
    <r>
      <rPr>
        <b/>
        <u val="single"/>
        <sz val="10"/>
        <rFont val="Times New Roman"/>
        <family val="1"/>
      </rPr>
      <t>Existing</t>
    </r>
    <r>
      <rPr>
        <b/>
        <sz val="10"/>
        <rFont val="Times New Roman"/>
        <family val="1"/>
      </rPr>
      <t xml:space="preserve"> Resource Firm Purchases MW</t>
    </r>
  </si>
  <si>
    <r>
      <t xml:space="preserve">Wind </t>
    </r>
    <r>
      <rPr>
        <b/>
        <u val="single"/>
        <sz val="10"/>
        <rFont val="Times New Roman"/>
        <family val="1"/>
      </rPr>
      <t>Proposed</t>
    </r>
    <r>
      <rPr>
        <b/>
        <sz val="10"/>
        <rFont val="Times New Roman"/>
        <family val="1"/>
      </rPr>
      <t xml:space="preserve"> Wind Resource Purchases</t>
    </r>
  </si>
  <si>
    <t>Customer Owned Network Resources</t>
  </si>
  <si>
    <t>Firm Purchases designated as a network resource</t>
  </si>
  <si>
    <r>
      <t>Existing</t>
    </r>
    <r>
      <rPr>
        <b/>
        <sz val="10"/>
        <rFont val="Times New Roman"/>
        <family val="1"/>
      </rPr>
      <t xml:space="preserve"> Non Wind Resources</t>
    </r>
  </si>
  <si>
    <r>
      <t>Proposed</t>
    </r>
    <r>
      <rPr>
        <b/>
        <sz val="10"/>
        <rFont val="Times New Roman"/>
        <family val="1"/>
      </rPr>
      <t xml:space="preserve"> Non Wind Resources</t>
    </r>
  </si>
  <si>
    <r>
      <t>Existing</t>
    </r>
    <r>
      <rPr>
        <b/>
        <sz val="10"/>
        <rFont val="Times New Roman"/>
        <family val="1"/>
      </rPr>
      <t xml:space="preserve"> Wind Resources</t>
    </r>
  </si>
  <si>
    <r>
      <t>Proposed</t>
    </r>
    <r>
      <rPr>
        <b/>
        <sz val="10"/>
        <rFont val="Times New Roman"/>
        <family val="1"/>
      </rPr>
      <t xml:space="preserve"> Wind Resources</t>
    </r>
  </si>
  <si>
    <t>This Table's  intent is to list  data on existing and proposed designated network resources. If a Joint Ownership resource list ownership percentage.</t>
  </si>
  <si>
    <t>Must-Run Unit Designations (List specifics of seasonal loading levels)</t>
  </si>
  <si>
    <r>
      <t>Total</t>
    </r>
    <r>
      <rPr>
        <b/>
        <sz val="10"/>
        <rFont val="Times New Roman"/>
        <family val="1"/>
      </rPr>
      <t xml:space="preserve"> </t>
    </r>
    <r>
      <rPr>
        <b/>
        <u val="single"/>
        <sz val="10"/>
        <color indexed="10"/>
        <rFont val="Times New Roman"/>
        <family val="1"/>
      </rPr>
      <t>Owned Network Resources</t>
    </r>
    <r>
      <rPr>
        <b/>
        <sz val="10"/>
        <color indexed="10"/>
        <rFont val="Times New Roman"/>
        <family val="1"/>
      </rPr>
      <t xml:space="preserve">  MW</t>
    </r>
  </si>
  <si>
    <r>
      <t>Total</t>
    </r>
    <r>
      <rPr>
        <b/>
        <sz val="10"/>
        <rFont val="Times New Roman"/>
        <family val="1"/>
      </rPr>
      <t xml:space="preserve"> </t>
    </r>
    <r>
      <rPr>
        <b/>
        <u val="single"/>
        <sz val="10"/>
        <color indexed="10"/>
        <rFont val="Times New Roman"/>
        <family val="1"/>
      </rPr>
      <t>Purchases</t>
    </r>
    <r>
      <rPr>
        <b/>
        <sz val="10"/>
        <color indexed="10"/>
        <rFont val="Times New Roman"/>
        <family val="1"/>
      </rPr>
      <t xml:space="preserve"> to serve native load</t>
    </r>
  </si>
  <si>
    <t>Data input fields</t>
  </si>
  <si>
    <t>Formula fields, do not input data</t>
  </si>
  <si>
    <t>Only required for rollover to SPP NITS or annual update</t>
  </si>
  <si>
    <t>Note: Only required for rollover to SPP NITS</t>
  </si>
  <si>
    <t>2023 (MW)</t>
  </si>
  <si>
    <t>2024 (MW)</t>
  </si>
  <si>
    <t>2025 (MW)</t>
  </si>
  <si>
    <t>2026 (MW)</t>
  </si>
  <si>
    <t>Revised</t>
  </si>
  <si>
    <t>Application for Network Integration Transmission Service</t>
  </si>
  <si>
    <t>All sections must be completed.  Incomplete Applications will not be accepted.</t>
  </si>
  <si>
    <t>Enter Data in Blue-Shaded Areas</t>
  </si>
  <si>
    <t>Date Application Submitted</t>
  </si>
  <si>
    <t>Point of Contact (Name of individual)</t>
  </si>
  <si>
    <t>Point of Contact's Company, if different from Applicant</t>
  </si>
  <si>
    <t>Applicant's Mailing Address</t>
  </si>
  <si>
    <t>Phone Number (No dashes)</t>
  </si>
  <si>
    <t>Fax #</t>
  </si>
  <si>
    <t>Email Address</t>
  </si>
  <si>
    <t>Purpose of Application</t>
  </si>
  <si>
    <t>Associated 
Study Agreement to be Submitted with Application</t>
  </si>
  <si>
    <t>Associated OASIS Reference Number(s)</t>
  </si>
  <si>
    <t>Aggregate Facilities Study Agreement</t>
  </si>
  <si>
    <t>B. Designate a New Resource or Increase an Existing Resource</t>
  </si>
  <si>
    <t>C. Re-assign SPP NITS to another Eligible Customer</t>
  </si>
  <si>
    <t>None</t>
  </si>
  <si>
    <t xml:space="preserve">D. Renew SPP NITS service </t>
  </si>
  <si>
    <t>E. Update Annual Load and Resource Information as required by  Network Operating Agreement</t>
  </si>
  <si>
    <t>NA</t>
  </si>
  <si>
    <t>F. Request a Delivery Point Transfer (DPT) Screening Study</t>
  </si>
  <si>
    <t>DPT Screening Study Agreement</t>
  </si>
  <si>
    <t>G. Request a Long-Term Service Request (LTSR) Screening Study</t>
  </si>
  <si>
    <t>LTSR Screening Study Agreement</t>
  </si>
  <si>
    <t>H. Other (Please explain below)</t>
  </si>
  <si>
    <t>Explain if "Other"</t>
  </si>
  <si>
    <t>Part IV. 
By submitting this Application, the Applicant states the following:</t>
  </si>
  <si>
    <t>Required Attachments</t>
  </si>
  <si>
    <t>(ii)</t>
  </si>
  <si>
    <t>(iii)</t>
  </si>
  <si>
    <t>(iv)</t>
  </si>
  <si>
    <t>(v)</t>
  </si>
  <si>
    <t>(vi)</t>
  </si>
  <si>
    <t>As Needed</t>
  </si>
  <si>
    <t>(vii)</t>
  </si>
  <si>
    <t>(viii)</t>
  </si>
  <si>
    <t>Part V. Base Plan Funding Worksheet</t>
  </si>
  <si>
    <t>Table 8</t>
  </si>
  <si>
    <t>Submit Completed Applications by email to:</t>
  </si>
  <si>
    <t>Email:</t>
  </si>
  <si>
    <t>DPT Screening Studies</t>
  </si>
  <si>
    <t>LTSR Screening  Studies</t>
  </si>
  <si>
    <t>Base Plan Funding Worksheet for New or Changed Designated Resources</t>
  </si>
  <si>
    <t xml:space="preserve">Preliminary determination of eligibility for Base Plan funding pursuant to Attachment J, Section III.B.1.  All fields are required.  Applications with incomplete information will be returned.  ONLY ONE REQUEST PER WORKSHEET.  Duplicate this worksheet as needed for multiple requests. </t>
  </si>
  <si>
    <t>Part 1. New or Changed Designated Resource</t>
  </si>
  <si>
    <t>&gt; List the following information for the new or changed Designated Resource being requested with this Application.</t>
  </si>
  <si>
    <t>OASIS Request #</t>
  </si>
  <si>
    <t>Is this a Wind Resource? (Y/N)</t>
  </si>
  <si>
    <t>*Note: For wind and solar resources, please note the specific requirements of SPP Criteria Section 12.1.5.3.g.</t>
  </si>
  <si>
    <t>Part 2. System Peak Responsibility</t>
  </si>
  <si>
    <t>&gt; List the Transmission Customer's projected system peak responsibility determined pursuant to SPP Criteria 2.  On request, the Transmission Customer shall provide the information used to determine the projection.</t>
  </si>
  <si>
    <t>First Year the DR is Planned to Be Used</t>
  </si>
  <si>
    <t>Corresponding Projected System Peak Responsibility (MW)</t>
  </si>
  <si>
    <t>Part 3. Existing Designated Resources</t>
  </si>
  <si>
    <t>&gt; List the accredited and reserved transmission capacity of the Transmission Customer's existing Designated Resources as reflected in Appendix 1 of the NITS Agreement.</t>
  </si>
  <si>
    <t>&gt; Insert additional rows as needed.</t>
  </si>
  <si>
    <t>&gt; For profiled reservations, use the amount effective in the first year the new or changed DR is planned to be used.</t>
  </si>
  <si>
    <t>WIND DRs ONLY</t>
  </si>
  <si>
    <t>Total</t>
  </si>
  <si>
    <t>Calculation of Preliminary Eligibility for Base Plan Funding</t>
  </si>
  <si>
    <t>Formulas--Do not modify.</t>
  </si>
  <si>
    <t>Resource-to-Load 
Ratio
(Not to exceed 125%)</t>
  </si>
  <si>
    <t>Wind-to-Load Ratio
(Not to exceed 20%)</t>
  </si>
  <si>
    <t>If either ratio is "Not Eligible," then the request is not eligible for base plan funding.</t>
  </si>
  <si>
    <t xml:space="preserve">Even if this request is eligible on a stand-alone basis, it may not be eligible if other requests are confirmed prior to this one which cause the ratios to be exceeded. </t>
  </si>
  <si>
    <t>Description of Network Resources (Section 29.2 (v) of OATT)</t>
  </si>
  <si>
    <r>
      <t xml:space="preserve">&gt; For profiled reservations, use the amount effective in the </t>
    </r>
    <r>
      <rPr>
        <u val="single"/>
        <sz val="12"/>
        <color indexed="8"/>
        <rFont val="Times New Roman"/>
        <family val="1"/>
      </rPr>
      <t>first year</t>
    </r>
    <r>
      <rPr>
        <sz val="12"/>
        <rFont val="Times New Roman"/>
        <family val="1"/>
      </rPr>
      <t xml:space="preserve"> the new or changed DR is planned to be used.</t>
    </r>
  </si>
  <si>
    <r>
      <rPr>
        <b/>
        <u val="single"/>
        <sz val="12"/>
        <rFont val="Times New Roman"/>
        <family val="1"/>
      </rPr>
      <t>Name of Existing Designated Resource</t>
    </r>
    <r>
      <rPr>
        <b/>
        <sz val="12"/>
        <rFont val="Times New Roman"/>
        <family val="1"/>
      </rPr>
      <t xml:space="preserve">
List all DRs from Appendix 1 of the NITS Agreement</t>
    </r>
  </si>
  <si>
    <r>
      <rPr>
        <b/>
        <u val="single"/>
        <sz val="12"/>
        <rFont val="Times New Roman"/>
        <family val="1"/>
      </rPr>
      <t>Accredited</t>
    </r>
    <r>
      <rPr>
        <b/>
        <sz val="12"/>
        <rFont val="Times New Roman"/>
        <family val="1"/>
      </rPr>
      <t xml:space="preserve"> 
</t>
    </r>
    <r>
      <rPr>
        <b/>
        <u val="single"/>
        <sz val="12"/>
        <rFont val="Times New Roman"/>
        <family val="1"/>
      </rPr>
      <t>Capacity</t>
    </r>
    <r>
      <rPr>
        <b/>
        <sz val="12"/>
        <rFont val="Times New Roman"/>
        <family val="1"/>
      </rPr>
      <t xml:space="preserve"> 
reported to SPP per 
SPP Criteria
 (MW)</t>
    </r>
  </si>
  <si>
    <r>
      <rPr>
        <b/>
        <u val="single"/>
        <sz val="12"/>
        <rFont val="Times New Roman"/>
        <family val="1"/>
      </rPr>
      <t>Reserved Transmission Capacity for 
Wind DRs</t>
    </r>
    <r>
      <rPr>
        <b/>
        <sz val="12"/>
        <rFont val="Times New Roman"/>
        <family val="1"/>
      </rPr>
      <t xml:space="preserve">
 (MW)</t>
    </r>
  </si>
  <si>
    <r>
      <rPr>
        <b/>
        <u val="single"/>
        <sz val="12"/>
        <color indexed="8"/>
        <rFont val="Times New Roman"/>
        <family val="1"/>
      </rPr>
      <t>Requested Capacity</t>
    </r>
    <r>
      <rPr>
        <b/>
        <sz val="12"/>
        <color indexed="8"/>
        <rFont val="Times New Roman"/>
        <family val="1"/>
      </rPr>
      <t xml:space="preserve"> 
(MW)
(Should correspond to the OASIS request)</t>
    </r>
  </si>
  <si>
    <r>
      <t xml:space="preserve">Applicant (Company Name) Requesting Service
</t>
    </r>
    <r>
      <rPr>
        <sz val="11"/>
        <rFont val="Times New Roman"/>
        <family val="1"/>
      </rPr>
      <t>Name of entity that will be contracting for SPP service</t>
    </r>
  </si>
  <si>
    <r>
      <t xml:space="preserve">A. Initial Application for SPP Network Integration Transmission Service (NITS) </t>
    </r>
    <r>
      <rPr>
        <sz val="11"/>
        <color indexed="10"/>
        <rFont val="Times New Roman"/>
        <family val="1"/>
      </rPr>
      <t>(SPP Business Practice 4050)</t>
    </r>
  </si>
  <si>
    <r>
      <t xml:space="preserve">Applicant is, or will be upon commencement of service, an </t>
    </r>
    <r>
      <rPr>
        <b/>
        <u val="single"/>
        <sz val="11"/>
        <rFont val="Times New Roman"/>
        <family val="1"/>
      </rPr>
      <t>Eligible Customer</t>
    </r>
    <r>
      <rPr>
        <sz val="11"/>
        <rFont val="Times New Roman"/>
        <family val="1"/>
      </rPr>
      <t xml:space="preserve"> under the Tariff.</t>
    </r>
  </si>
  <si>
    <r>
      <rPr>
        <b/>
        <u val="single"/>
        <sz val="11"/>
        <rFont val="Times New Roman"/>
        <family val="1"/>
      </rPr>
      <t>A description of the Network Load</t>
    </r>
    <r>
      <rPr>
        <sz val="11"/>
        <rFont val="Times New Roman"/>
        <family val="1"/>
      </rPr>
      <t xml:space="preserve"> at each delivery point is attached to this Application.</t>
    </r>
  </si>
  <si>
    <r>
      <rPr>
        <b/>
        <u val="single"/>
        <sz val="11"/>
        <rFont val="Times New Roman"/>
        <family val="1"/>
      </rPr>
      <t>The amount and location of any</t>
    </r>
    <r>
      <rPr>
        <u val="single"/>
        <sz val="11"/>
        <rFont val="Times New Roman"/>
        <family val="1"/>
      </rPr>
      <t xml:space="preserve"> </t>
    </r>
    <r>
      <rPr>
        <b/>
        <u val="single"/>
        <sz val="11"/>
        <rFont val="Times New Roman"/>
        <family val="1"/>
      </rPr>
      <t>interruptible loads</t>
    </r>
    <r>
      <rPr>
        <sz val="11"/>
        <rFont val="Times New Roman"/>
        <family val="1"/>
      </rPr>
      <t xml:space="preserve"> included in the Network Load is attached to this Application.</t>
    </r>
  </si>
  <si>
    <r>
      <rPr>
        <b/>
        <u val="single"/>
        <sz val="11"/>
        <rFont val="Times New Roman"/>
        <family val="1"/>
      </rPr>
      <t>A description of Network Resources</t>
    </r>
    <r>
      <rPr>
        <sz val="11"/>
        <rFont val="Times New Roman"/>
        <family val="1"/>
      </rPr>
      <t xml:space="preserve"> (current and 10-year projection) is attached to this Application.</t>
    </r>
  </si>
  <si>
    <r>
      <rPr>
        <b/>
        <u val="single"/>
        <sz val="11"/>
        <rFont val="Times New Roman"/>
        <family val="1"/>
      </rPr>
      <t>Service Commencement Date and the term</t>
    </r>
    <r>
      <rPr>
        <sz val="11"/>
        <rFont val="Times New Roman"/>
        <family val="1"/>
      </rPr>
      <t xml:space="preserve"> of the requested service are specified by the OASIS request(s) referenced above.</t>
    </r>
  </si>
  <si>
    <r>
      <rPr>
        <u val="single"/>
        <sz val="11"/>
        <rFont val="Times New Roman"/>
        <family val="1"/>
      </rPr>
      <t>Aggregate Study</t>
    </r>
    <r>
      <rPr>
        <sz val="11"/>
        <rFont val="Times New Roman"/>
        <family val="1"/>
      </rPr>
      <t xml:space="preserve"> and all other purposes</t>
    </r>
  </si>
  <si>
    <r>
      <t xml:space="preserve">Place "X" in </t>
    </r>
    <r>
      <rPr>
        <b/>
        <u val="single"/>
        <sz val="11"/>
        <rFont val="Times New Roman"/>
        <family val="1"/>
      </rPr>
      <t>only one</t>
    </r>
    <r>
      <rPr>
        <b/>
        <sz val="11"/>
        <rFont val="Times New Roman"/>
        <family val="1"/>
      </rPr>
      <t xml:space="preserve"> box.</t>
    </r>
  </si>
  <si>
    <t>2027 (MW)</t>
  </si>
  <si>
    <t>2027 (GWH)</t>
  </si>
  <si>
    <r>
      <rPr>
        <b/>
        <u val="single"/>
        <sz val="12"/>
        <rFont val="Times New Roman"/>
        <family val="1"/>
      </rPr>
      <t xml:space="preserve">Planned maximum net dependable capacity* 
</t>
    </r>
    <r>
      <rPr>
        <b/>
        <sz val="12"/>
        <rFont val="Times New Roman"/>
        <family val="1"/>
      </rPr>
      <t>applicable to the Transmission Customer (See SPP Criteria 7)
(MW)</t>
    </r>
  </si>
  <si>
    <t>2028 (MW)</t>
  </si>
  <si>
    <t>2028 (GWH)</t>
  </si>
  <si>
    <t>2029 (MW)</t>
  </si>
  <si>
    <t>2023 (GWH)</t>
  </si>
  <si>
    <t>2024 (GWH)</t>
  </si>
  <si>
    <t>2025 (GWH)</t>
  </si>
  <si>
    <t>2026 (GWH)</t>
  </si>
  <si>
    <t>2029 (GWH)</t>
  </si>
  <si>
    <t>TS@spp.org</t>
  </si>
  <si>
    <t>DPT@spp.org</t>
  </si>
  <si>
    <t>LTSR@spp.org</t>
  </si>
  <si>
    <t>LIGHT LOAD 10 YR LOAD FORECAST DEMAND</t>
  </si>
  <si>
    <t>FIRM LOAD OFF SYSTEM to be served as SPP NITS- Other Interconnections (not included in SPP ITP Power Flow Models)</t>
  </si>
  <si>
    <t>Table 5</t>
  </si>
  <si>
    <t>2030 (MW)</t>
  </si>
  <si>
    <t>2030 (GWH)</t>
  </si>
  <si>
    <t>2031 (MW)</t>
  </si>
  <si>
    <t>2032 (MW)</t>
  </si>
  <si>
    <t>2031 (GWH)</t>
  </si>
  <si>
    <t>2032 (GWH)</t>
  </si>
  <si>
    <t>2033 (MW)</t>
  </si>
  <si>
    <t>2033 (GWH)</t>
  </si>
  <si>
    <t>2034 (MW)</t>
  </si>
  <si>
    <r>
      <t xml:space="preserve">Applications for New or Changed Designated Resources must complete the Base Plan Funding Worksheet in Table 9. This information is intended to help customers estimate where they stand in regards to Base Plan Funding thresholds per Attachment J, Section III.B.1.  </t>
    </r>
    <r>
      <rPr>
        <b/>
        <sz val="11"/>
        <color indexed="8"/>
        <rFont val="Times New Roman"/>
        <family val="1"/>
      </rPr>
      <t xml:space="preserve">When the study commences, SPP will perform calculations for official Base Plan Funding eligibility based on the current status of all existing and requested transmission service as of the study start date.  </t>
    </r>
  </si>
  <si>
    <t>Table 9</t>
  </si>
  <si>
    <t>Table 1 
Table 2
Table 3</t>
  </si>
  <si>
    <t>Table 5
Table 6 
Table 7</t>
  </si>
  <si>
    <r>
      <rPr>
        <b/>
        <u val="single"/>
        <sz val="11"/>
        <rFont val="Times New Roman"/>
        <family val="1"/>
      </rPr>
      <t>Description of Eligible Customer's transmission system</t>
    </r>
    <r>
      <rPr>
        <sz val="11"/>
        <rFont val="Times New Roman"/>
        <family val="1"/>
      </rPr>
      <t xml:space="preserve"> is attached to this Application or is included in the current SPP MDAG model.  Maps and descriptions shall be provided upon request.</t>
    </r>
  </si>
  <si>
    <t>The below equations for Total Resource to Load Ratio (125% cap), Wind Resource to Load Ratio (20% cap), and Maximum Resources Potential  BPF per Year of Start of Service, are used to assist the customer in evaluating preliminary Base Plan funding eligibility pursuant to Attachment J §III.B.1. These formulas are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See Table 9 for additional information, and to complete the preliminary assessment for estimated eligibility calculations for Base Plan Funding. 
If a Customer has multiple NITS Agreements, SPP will combine the resources and loads from the associated NITS Agreements or NITS Applications when performing these BPF calculations.</t>
  </si>
  <si>
    <t>Customer Owned Network Resources and Firm Purchases - both Proposed and Existing - are taken into consideration when Calculating Base Plan Funding eligibility. See Table 9 for additional information.</t>
  </si>
  <si>
    <r>
      <rPr>
        <b/>
        <sz val="12"/>
        <rFont val="Times New Roman"/>
        <family val="1"/>
      </rPr>
      <t>The Following will be taken into consideration by SPP when officially calculating Base Plan Funding applicability:</t>
    </r>
    <r>
      <rPr>
        <sz val="12"/>
        <rFont val="Times New Roman"/>
        <family val="1"/>
      </rPr>
      <t xml:space="preserve">
1.  All service requests submitted by a customer prior to the study start date will be taken into account when calculating Base Plan Funding eligibility.
2.  Status of agreements at the time of the open season closing will be used for the offical calculation that determines eligibility for Base Plan Funding. 
3.  Any transmission service requests made </t>
    </r>
    <r>
      <rPr>
        <b/>
        <u val="single"/>
        <sz val="12"/>
        <rFont val="Times New Roman"/>
        <family val="1"/>
      </rPr>
      <t>after</t>
    </r>
    <r>
      <rPr>
        <sz val="12"/>
        <rFont val="Times New Roman"/>
        <family val="1"/>
      </rPr>
      <t xml:space="preserve"> the study start date will </t>
    </r>
    <r>
      <rPr>
        <i/>
        <sz val="12"/>
        <rFont val="Times New Roman"/>
        <family val="1"/>
      </rPr>
      <t>not</t>
    </r>
    <r>
      <rPr>
        <sz val="12"/>
        <rFont val="Times New Roman"/>
        <family val="1"/>
      </rPr>
      <t xml:space="preserve"> be taken into consideration when determinining Base Plan Funding eligibility. 
4.  Any service with a stop date of at least 12 months out from study start date will be assumed to be exercising its rollover rights for the purposes of calculating Base Plan Funding eligibility, unless the customer elects to include a note in their NITS Agreement stating that they are waiving rollover rights.  This NITS Agreement update must be executed before the study start date in order to be incorporated into the Base Plan Funding eligibility calculations.
5.  The information in this tab is intended to help customers estimate where they stand in regards to Base Plan Funding thresholds.  When the study commences, SPP will perform calculations for official Base Plan Funding eligibility based on the current status of all existing and requested transmission service as of the study start date.
6.  If a Customer has multiple NITS Agreements, SPP will combine the resources and loads from the associated NITS Agreements or NITS Applications when performing these Base Plan Funding calculations.</t>
    </r>
  </si>
  <si>
    <t xml:space="preserve">FIRM LOAD AS MODELED IN CURRENT ITP POWER FLOW MODEL </t>
  </si>
  <si>
    <r>
      <t xml:space="preserve">Applicant has submitted or will submit an </t>
    </r>
    <r>
      <rPr>
        <b/>
        <u val="single"/>
        <sz val="11"/>
        <rFont val="Times New Roman"/>
        <family val="1"/>
      </rPr>
      <t>attestation</t>
    </r>
    <r>
      <rPr>
        <sz val="11"/>
        <rFont val="Times New Roman"/>
        <family val="1"/>
      </rPr>
      <t xml:space="preserve"> as required by Section 29.2 (viii)
</t>
    </r>
  </si>
  <si>
    <t>Transmission Services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</si>
</sst>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_(* #,##0.0_);_(* \(#,##0.0\);_(* &quot;-&quot;??_);_(@_)"/>
    <numFmt numFmtId="170" formatCode="_(* #,##0_);_(* \(#,##0\);_(* &quot;-&quot;??_);_(@_)"/>
    <numFmt numFmtId="171" formatCode="0.0"/>
    <numFmt numFmtId="172" formatCode="0_);\(0\)"/>
    <numFmt numFmtId="173" formatCode="0.0_);\(0.0\)"/>
    <numFmt numFmtId="174" formatCode="#,##0.0_);\(#,##0.0\)"/>
    <numFmt numFmtId="175" formatCode="0.000%"/>
    <numFmt numFmtId="176" formatCode="#,##0.0"/>
    <numFmt numFmtId="177" formatCode="[&lt;=9999999]###\-####;\(###\)\ ###\-####"/>
  </numFmts>
  <fonts count="81">
    <font>
      <sz val="10"/>
      <name val="Arial"/>
      <family val="0"/>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10"/>
      <name val="Times New Roman"/>
      <family val="1"/>
    </font>
    <font>
      <sz val="8"/>
      <name val="Arial"/>
      <family val="2"/>
    </font>
    <font>
      <u val="single"/>
      <sz val="10"/>
      <name val="Times New Roman"/>
      <family val="1"/>
    </font>
    <font>
      <b/>
      <sz val="10"/>
      <color indexed="10"/>
      <name val="Times New Roman"/>
      <family val="1"/>
    </font>
    <font>
      <b/>
      <u val="single"/>
      <sz val="10"/>
      <name val="Times New Roman"/>
      <family val="1"/>
    </font>
    <font>
      <b/>
      <u val="single"/>
      <sz val="10"/>
      <color indexed="10"/>
      <name val="Times New Roman"/>
      <family val="1"/>
    </font>
    <font>
      <b/>
      <sz val="11"/>
      <color indexed="10"/>
      <name val="Times New Roman"/>
      <family val="1"/>
    </font>
    <font>
      <b/>
      <u val="single"/>
      <sz val="11"/>
      <name val="Times New Roman"/>
      <family val="1"/>
    </font>
    <font>
      <b/>
      <sz val="11"/>
      <name val="Times New Roman"/>
      <family val="1"/>
    </font>
    <font>
      <sz val="12"/>
      <name val="Times New Roman"/>
      <family val="1"/>
    </font>
    <font>
      <b/>
      <u val="single"/>
      <sz val="12"/>
      <name val="Times New Roman"/>
      <family val="1"/>
    </font>
    <font>
      <u val="single"/>
      <sz val="12"/>
      <color indexed="8"/>
      <name val="Times New Roman"/>
      <family val="1"/>
    </font>
    <font>
      <b/>
      <u val="single"/>
      <sz val="12"/>
      <color indexed="8"/>
      <name val="Times New Roman"/>
      <family val="1"/>
    </font>
    <font>
      <b/>
      <sz val="12"/>
      <color indexed="8"/>
      <name val="Times New Roman"/>
      <family val="1"/>
    </font>
    <font>
      <sz val="11"/>
      <name val="Times New Roman"/>
      <family val="1"/>
    </font>
    <font>
      <b/>
      <sz val="14"/>
      <name val="Times New Roman"/>
      <family val="1"/>
    </font>
    <font>
      <i/>
      <sz val="11"/>
      <name val="Times New Roman"/>
      <family val="1"/>
    </font>
    <font>
      <u val="single"/>
      <sz val="10"/>
      <color indexed="12"/>
      <name val="Times New Roman"/>
      <family val="1"/>
    </font>
    <font>
      <sz val="11"/>
      <color indexed="10"/>
      <name val="Times New Roman"/>
      <family val="1"/>
    </font>
    <font>
      <b/>
      <u val="single"/>
      <sz val="9"/>
      <color indexed="12"/>
      <name val="Times New Roman"/>
      <family val="1"/>
    </font>
    <font>
      <u val="single"/>
      <sz val="11"/>
      <name val="Times New Roman"/>
      <family val="1"/>
    </font>
    <font>
      <b/>
      <i/>
      <sz val="11"/>
      <name val="Times New Roman"/>
      <family val="1"/>
    </font>
    <font>
      <u val="single"/>
      <sz val="11"/>
      <color indexed="12"/>
      <name val="Times New Roman"/>
      <family val="1"/>
    </font>
    <font>
      <i/>
      <sz val="12"/>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1"/>
      <color indexed="62"/>
      <name val="Times New Roman"/>
      <family val="1"/>
    </font>
    <font>
      <i/>
      <sz val="11"/>
      <color indexed="60"/>
      <name val="Times New Roman"/>
      <family val="1"/>
    </font>
    <font>
      <b/>
      <sz val="11"/>
      <color indexed="60"/>
      <name val="Times New Roman"/>
      <family val="1"/>
    </font>
    <font>
      <b/>
      <sz val="12"/>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rgb="FFFF0000"/>
      <name val="Times New Roman"/>
      <family val="1"/>
    </font>
    <font>
      <b/>
      <sz val="12"/>
      <color theme="1"/>
      <name val="Times New Roman"/>
      <family val="1"/>
    </font>
    <font>
      <b/>
      <u val="single"/>
      <sz val="12"/>
      <color theme="1"/>
      <name val="Times New Roman"/>
      <family val="1"/>
    </font>
    <font>
      <b/>
      <sz val="11"/>
      <color theme="4"/>
      <name val="Times New Roman"/>
      <family val="1"/>
    </font>
    <font>
      <i/>
      <sz val="11"/>
      <color rgb="FFC00000"/>
      <name val="Times New Roman"/>
      <family val="1"/>
    </font>
    <font>
      <b/>
      <sz val="11"/>
      <color rgb="FFC00000"/>
      <name val="Times New Roman"/>
      <family val="1"/>
    </font>
    <font>
      <b/>
      <sz val="11"/>
      <color rgb="FFFF0000"/>
      <name val="Times New Roman"/>
      <family val="1"/>
    </font>
    <font>
      <sz val="11"/>
      <color rgb="FFFF0000"/>
      <name val="Times New Roman"/>
      <family val="1"/>
    </font>
    <font>
      <b/>
      <sz val="10"/>
      <color rgb="FFFF0000"/>
      <name val="Times New Roman"/>
      <family val="1"/>
    </font>
    <font>
      <sz val="11"/>
      <color theme="1"/>
      <name val="Times New Roman"/>
      <family val="1"/>
    </font>
    <font>
      <b/>
      <sz val="12"/>
      <color rgb="FFFF0000"/>
      <name val="Times New Roman"/>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55"/>
        <bgColor indexed="64"/>
      </patternFill>
    </fill>
    <fill>
      <patternFill patternType="solid">
        <fgColor indexed="23"/>
        <bgColor indexed="64"/>
      </patternFill>
    </fill>
    <fill>
      <patternFill patternType="solid">
        <fgColor theme="0" tint="-0.1499900072813034"/>
        <bgColor indexed="64"/>
      </patternFill>
    </fill>
    <fill>
      <patternFill patternType="solid">
        <fgColor rgb="FFCCFFFF"/>
        <bgColor indexed="64"/>
      </patternFill>
    </fill>
    <fill>
      <patternFill patternType="solid">
        <fgColor rgb="FF66FFFF"/>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medium">
        <color indexed="22"/>
      </left>
      <right style="thin"/>
      <top style="thin"/>
      <bottom style="thin"/>
    </border>
    <border>
      <left style="medium">
        <color indexed="22"/>
      </left>
      <right>
        <color indexed="63"/>
      </right>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color indexed="63"/>
      </left>
      <right>
        <color indexed="63"/>
      </right>
      <top>
        <color indexed="63"/>
      </top>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15"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9" fillId="24" borderId="1" applyNumberFormat="0" applyAlignment="0" applyProtection="0"/>
    <xf numFmtId="0" fontId="6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63" fillId="27" borderId="1" applyNumberFormat="0" applyAlignment="0" applyProtection="0"/>
    <xf numFmtId="0" fontId="64" fillId="0" borderId="6" applyNumberFormat="0" applyFill="0" applyAlignment="0" applyProtection="0"/>
    <xf numFmtId="0" fontId="65" fillId="28" borderId="0" applyNumberFormat="0" applyBorder="0" applyAlignment="0" applyProtection="0"/>
    <xf numFmtId="0" fontId="0" fillId="29" borderId="7" applyNumberFormat="0" applyFont="0" applyAlignment="0" applyProtection="0"/>
    <xf numFmtId="0" fontId="66" fillId="24"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0">
    <xf numFmtId="0" fontId="0" fillId="0" borderId="0" xfId="0" applyAlignment="1">
      <alignment/>
    </xf>
    <xf numFmtId="0" fontId="0" fillId="0" borderId="0" xfId="0" applyFont="1" applyFill="1" applyBorder="1" applyAlignment="1" applyProtection="1">
      <alignment horizontal="center" vertical="center" wrapText="1"/>
      <protection locked="0"/>
    </xf>
    <xf numFmtId="0" fontId="8" fillId="0" borderId="10" xfId="0" applyFont="1" applyFill="1" applyBorder="1" applyAlignment="1">
      <alignment wrapText="1"/>
    </xf>
    <xf numFmtId="0" fontId="8" fillId="0" borderId="11" xfId="0" applyFont="1" applyBorder="1" applyAlignment="1">
      <alignment wrapText="1"/>
    </xf>
    <xf numFmtId="0" fontId="2" fillId="0" borderId="11" xfId="0" applyFont="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wrapText="1"/>
    </xf>
    <xf numFmtId="0" fontId="2" fillId="0" borderId="12" xfId="0" applyFont="1" applyBorder="1" applyAlignment="1">
      <alignment wrapText="1"/>
    </xf>
    <xf numFmtId="0" fontId="2" fillId="0" borderId="11" xfId="0" applyFont="1" applyFill="1" applyBorder="1" applyAlignment="1">
      <alignment horizontal="center"/>
    </xf>
    <xf numFmtId="0" fontId="0" fillId="0" borderId="11" xfId="0" applyBorder="1" applyAlignment="1">
      <alignment/>
    </xf>
    <xf numFmtId="0" fontId="1" fillId="0" borderId="11" xfId="0" applyFont="1" applyBorder="1" applyAlignment="1">
      <alignment/>
    </xf>
    <xf numFmtId="0" fontId="2" fillId="0" borderId="10" xfId="0" applyFont="1" applyBorder="1" applyAlignment="1">
      <alignment wrapText="1"/>
    </xf>
    <xf numFmtId="0" fontId="2" fillId="30" borderId="11" xfId="0" applyFont="1" applyFill="1" applyBorder="1" applyAlignment="1">
      <alignment horizontal="center" wrapText="1"/>
    </xf>
    <xf numFmtId="0" fontId="2" fillId="31" borderId="11" xfId="0" applyFont="1" applyFill="1" applyBorder="1" applyAlignment="1">
      <alignment horizontal="center" wrapText="1"/>
    </xf>
    <xf numFmtId="0" fontId="8" fillId="0" borderId="11" xfId="0" applyFont="1" applyFill="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center" wrapText="1"/>
    </xf>
    <xf numFmtId="0" fontId="8" fillId="0" borderId="0"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10" fillId="0" borderId="0" xfId="53"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0" fontId="8" fillId="0" borderId="11" xfId="42"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70" fontId="8" fillId="0" borderId="11" xfId="42" applyNumberFormat="1"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0" fontId="11" fillId="0" borderId="11" xfId="0" applyFont="1" applyBorder="1" applyAlignment="1">
      <alignment/>
    </xf>
    <xf numFmtId="49" fontId="2"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0" fontId="8" fillId="0" borderId="11" xfId="42"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170" fontId="8" fillId="0" borderId="11" xfId="42" applyNumberFormat="1" applyFont="1" applyBorder="1" applyAlignment="1" applyProtection="1">
      <alignment horizontal="center" vertical="center" wrapText="1"/>
      <protection locked="0"/>
    </xf>
    <xf numFmtId="0" fontId="2" fillId="30" borderId="11" xfId="0" applyFont="1" applyFill="1" applyBorder="1" applyAlignment="1" applyProtection="1">
      <alignment horizontal="center" vertical="center" wrapText="1"/>
      <protection locked="0"/>
    </xf>
    <xf numFmtId="49" fontId="8" fillId="32" borderId="11" xfId="0" applyNumberFormat="1" applyFont="1" applyFill="1" applyBorder="1" applyAlignment="1" applyProtection="1">
      <alignment horizontal="center" vertical="center" wrapText="1"/>
      <protection locked="0"/>
    </xf>
    <xf numFmtId="0" fontId="8" fillId="32" borderId="11" xfId="0" applyFont="1" applyFill="1" applyBorder="1" applyAlignment="1" applyProtection="1">
      <alignment horizontal="center" vertical="center" wrapText="1"/>
      <protection locked="0"/>
    </xf>
    <xf numFmtId="170" fontId="8" fillId="32" borderId="11" xfId="42" applyNumberFormat="1" applyFont="1" applyFill="1" applyBorder="1" applyAlignment="1" applyProtection="1">
      <alignment horizontal="center" vertical="center" wrapText="1"/>
      <protection locked="0"/>
    </xf>
    <xf numFmtId="49" fontId="2" fillId="32" borderId="11" xfId="0" applyNumberFormat="1"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8"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8" fillId="0" borderId="0" xfId="0" applyFont="1" applyBorder="1" applyAlignment="1">
      <alignment/>
    </xf>
    <xf numFmtId="0" fontId="2" fillId="0" borderId="11" xfId="0" applyFont="1" applyBorder="1" applyAlignment="1">
      <alignment horizontal="center" wrapText="1"/>
    </xf>
    <xf numFmtId="0" fontId="2" fillId="0" borderId="0" xfId="0" applyFont="1" applyBorder="1" applyAlignment="1">
      <alignment horizontal="center" wrapText="1"/>
    </xf>
    <xf numFmtId="0" fontId="8" fillId="30" borderId="11" xfId="0" applyFont="1" applyFill="1" applyBorder="1" applyAlignment="1">
      <alignment horizontal="center" wrapText="1"/>
    </xf>
    <xf numFmtId="0" fontId="8" fillId="31" borderId="11" xfId="0" applyFont="1" applyFill="1" applyBorder="1" applyAlignment="1">
      <alignment horizontal="center" wrapText="1"/>
    </xf>
    <xf numFmtId="0" fontId="8" fillId="30" borderId="11" xfId="0" applyFont="1" applyFill="1" applyBorder="1" applyAlignment="1" applyProtection="1">
      <alignment horizontal="center"/>
      <protection locked="0"/>
    </xf>
    <xf numFmtId="0" fontId="8" fillId="31" borderId="11" xfId="0" applyFont="1" applyFill="1" applyBorder="1" applyAlignment="1" applyProtection="1">
      <alignment horizontal="center"/>
      <protection locked="0"/>
    </xf>
    <xf numFmtId="0" fontId="8" fillId="0" borderId="11" xfId="0" applyFont="1" applyFill="1" applyBorder="1" applyAlignment="1">
      <alignment horizontal="center" wrapText="1"/>
    </xf>
    <xf numFmtId="0" fontId="8" fillId="0" borderId="11" xfId="0" applyFont="1" applyBorder="1" applyAlignment="1">
      <alignment/>
    </xf>
    <xf numFmtId="0" fontId="2" fillId="0" borderId="11" xfId="0" applyFont="1" applyBorder="1" applyAlignment="1">
      <alignment/>
    </xf>
    <xf numFmtId="0" fontId="2" fillId="0" borderId="11" xfId="0" applyFont="1" applyBorder="1" applyAlignment="1">
      <alignment/>
    </xf>
    <xf numFmtId="0" fontId="8" fillId="33" borderId="11" xfId="0" applyFont="1" applyFill="1" applyBorder="1" applyAlignment="1">
      <alignment horizontal="center" vertical="top" wrapText="1"/>
    </xf>
    <xf numFmtId="0" fontId="2" fillId="33" borderId="11" xfId="0" applyFont="1" applyFill="1" applyBorder="1" applyAlignment="1">
      <alignment horizontal="center" wrapText="1"/>
    </xf>
    <xf numFmtId="0" fontId="8" fillId="33" borderId="11" xfId="0" applyFont="1" applyFill="1" applyBorder="1" applyAlignment="1">
      <alignment horizontal="center"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8" fillId="0" borderId="10" xfId="0" applyFont="1" applyFill="1" applyBorder="1" applyAlignment="1">
      <alignment vertical="top" wrapText="1"/>
    </xf>
    <xf numFmtId="0" fontId="2" fillId="0" borderId="12" xfId="0" applyFont="1" applyBorder="1" applyAlignment="1">
      <alignment horizontal="center" vertical="top" wrapText="1"/>
    </xf>
    <xf numFmtId="0" fontId="2" fillId="33" borderId="11" xfId="0" applyFont="1" applyFill="1" applyBorder="1" applyAlignment="1">
      <alignment wrapText="1"/>
    </xf>
    <xf numFmtId="0" fontId="8" fillId="33" borderId="11" xfId="0" applyFont="1" applyFill="1" applyBorder="1" applyAlignment="1" applyProtection="1">
      <alignment horizontal="center"/>
      <protection locked="0"/>
    </xf>
    <xf numFmtId="0" fontId="8" fillId="33" borderId="10" xfId="0" applyFont="1" applyFill="1" applyBorder="1" applyAlignment="1">
      <alignment wrapText="1"/>
    </xf>
    <xf numFmtId="0" fontId="8" fillId="33" borderId="10" xfId="0" applyFont="1" applyFill="1" applyBorder="1" applyAlignment="1">
      <alignment horizontal="center" vertical="top" wrapText="1"/>
    </xf>
    <xf numFmtId="0" fontId="2" fillId="0" borderId="13" xfId="0" applyFont="1" applyFill="1" applyBorder="1" applyAlignment="1">
      <alignment vertical="top" wrapText="1"/>
    </xf>
    <xf numFmtId="0" fontId="2" fillId="0" borderId="13" xfId="0" applyFont="1" applyBorder="1" applyAlignment="1">
      <alignment horizontal="center" vertical="top" wrapText="1"/>
    </xf>
    <xf numFmtId="0" fontId="2" fillId="0" borderId="13" xfId="0" applyFont="1" applyFill="1" applyBorder="1" applyAlignment="1">
      <alignment horizontal="center" vertical="top" wrapText="1"/>
    </xf>
    <xf numFmtId="0" fontId="8" fillId="33" borderId="14" xfId="0" applyFont="1" applyFill="1" applyBorder="1" applyAlignment="1">
      <alignment horizontal="center" vertical="top" wrapText="1"/>
    </xf>
    <xf numFmtId="0" fontId="8" fillId="0" borderId="13" xfId="0" applyFont="1" applyBorder="1" applyAlignment="1">
      <alignment vertical="top" wrapText="1"/>
    </xf>
    <xf numFmtId="0" fontId="8" fillId="33" borderId="14" xfId="0" applyFont="1" applyFill="1" applyBorder="1" applyAlignment="1">
      <alignment horizontal="left" vertical="top" wrapText="1"/>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11" fillId="33" borderId="13"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1" borderId="11" xfId="0" applyFont="1" applyFill="1" applyBorder="1" applyAlignment="1" applyProtection="1">
      <alignment horizontal="center" vertical="center" wrapText="1"/>
      <protection locked="0"/>
    </xf>
    <xf numFmtId="0" fontId="2" fillId="33" borderId="11" xfId="0" applyFont="1" applyFill="1" applyBorder="1" applyAlignment="1" applyProtection="1">
      <alignment/>
      <protection locked="0"/>
    </xf>
    <xf numFmtId="9" fontId="8" fillId="33" borderId="11" xfId="59" applyFont="1" applyFill="1" applyBorder="1" applyAlignment="1" applyProtection="1">
      <alignment/>
      <protection locked="0"/>
    </xf>
    <xf numFmtId="0" fontId="8" fillId="33" borderId="11" xfId="0" applyFont="1" applyFill="1" applyBorder="1" applyAlignment="1">
      <alignment wrapText="1"/>
    </xf>
    <xf numFmtId="9" fontId="2" fillId="33" borderId="11" xfId="59" applyFont="1" applyFill="1" applyBorder="1" applyAlignment="1" applyProtection="1">
      <alignment horizontal="center"/>
      <protection locked="0"/>
    </xf>
    <xf numFmtId="9" fontId="2" fillId="33" borderId="11" xfId="59" applyFont="1" applyFill="1" applyBorder="1" applyAlignment="1">
      <alignment horizontal="center" wrapText="1"/>
    </xf>
    <xf numFmtId="0" fontId="12" fillId="0" borderId="11" xfId="0" applyFont="1" applyBorder="1" applyAlignment="1">
      <alignment wrapText="1"/>
    </xf>
    <xf numFmtId="0" fontId="2" fillId="0" borderId="11" xfId="0" applyFont="1" applyFill="1" applyBorder="1" applyAlignment="1">
      <alignment horizontal="center" wrapText="1"/>
    </xf>
    <xf numFmtId="0" fontId="8" fillId="31" borderId="11" xfId="0" applyFont="1" applyFill="1" applyBorder="1" applyAlignment="1">
      <alignment horizontal="center"/>
    </xf>
    <xf numFmtId="0" fontId="8" fillId="31" borderId="11" xfId="0" applyFont="1" applyFill="1" applyBorder="1" applyAlignment="1" applyProtection="1">
      <alignment horizontal="center" vertical="center" wrapText="1"/>
      <protection locked="0"/>
    </xf>
    <xf numFmtId="0" fontId="8" fillId="31" borderId="11" xfId="0" applyFont="1" applyFill="1" applyBorder="1" applyAlignment="1">
      <alignment/>
    </xf>
    <xf numFmtId="170" fontId="8" fillId="31" borderId="11" xfId="42" applyNumberFormat="1" applyFont="1" applyFill="1" applyBorder="1" applyAlignment="1" applyProtection="1">
      <alignment horizontal="center" vertical="center" wrapText="1"/>
      <protection locked="0"/>
    </xf>
    <xf numFmtId="49" fontId="8" fillId="31" borderId="11" xfId="0" applyNumberFormat="1" applyFont="1" applyFill="1" applyBorder="1" applyAlignment="1" applyProtection="1">
      <alignment horizontal="center" vertical="center" wrapText="1"/>
      <protection locked="0"/>
    </xf>
    <xf numFmtId="49" fontId="2" fillId="31" borderId="11" xfId="0" applyNumberFormat="1" applyFont="1" applyFill="1" applyBorder="1" applyAlignment="1" applyProtection="1">
      <alignment horizontal="center" vertical="center" wrapText="1"/>
      <protection/>
    </xf>
    <xf numFmtId="49" fontId="2" fillId="31" borderId="11" xfId="0" applyNumberFormat="1" applyFont="1" applyFill="1" applyBorder="1" applyAlignment="1" applyProtection="1">
      <alignment horizontal="center" vertical="center" wrapText="1"/>
      <protection locked="0"/>
    </xf>
    <xf numFmtId="0" fontId="8" fillId="31" borderId="11" xfId="0" applyFont="1" applyFill="1" applyBorder="1" applyAlignment="1" applyProtection="1">
      <alignment horizontal="center" vertical="center" wrapText="1"/>
      <protection/>
    </xf>
    <xf numFmtId="0" fontId="2" fillId="31" borderId="11" xfId="0" applyFont="1" applyFill="1" applyBorder="1" applyAlignment="1" applyProtection="1">
      <alignment horizontal="center" vertical="center" wrapText="1"/>
      <protection/>
    </xf>
    <xf numFmtId="170" fontId="8" fillId="31" borderId="11" xfId="42" applyNumberFormat="1" applyFont="1" applyFill="1" applyBorder="1" applyAlignment="1" applyProtection="1">
      <alignment horizontal="center" vertical="center" wrapText="1"/>
      <protection/>
    </xf>
    <xf numFmtId="49" fontId="2" fillId="32" borderId="11" xfId="0" applyNumberFormat="1"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2" fillId="32" borderId="11" xfId="0" applyFont="1" applyFill="1" applyBorder="1" applyAlignment="1" applyProtection="1">
      <alignment horizontal="center" vertical="center" wrapText="1"/>
      <protection/>
    </xf>
    <xf numFmtId="170" fontId="8" fillId="32" borderId="11" xfId="42" applyNumberFormat="1" applyFont="1" applyFill="1" applyBorder="1" applyAlignment="1" applyProtection="1">
      <alignment horizontal="center" vertical="center" wrapText="1"/>
      <protection/>
    </xf>
    <xf numFmtId="0" fontId="8" fillId="34" borderId="14" xfId="0" applyFont="1" applyFill="1" applyBorder="1" applyAlignment="1">
      <alignment horizontal="center" vertical="top" wrapText="1"/>
    </xf>
    <xf numFmtId="0" fontId="8" fillId="34" borderId="11" xfId="0" applyFont="1" applyFill="1" applyBorder="1" applyAlignment="1">
      <alignment wrapText="1"/>
    </xf>
    <xf numFmtId="0" fontId="8" fillId="31" borderId="11" xfId="0" applyFont="1" applyFill="1" applyBorder="1" applyAlignment="1">
      <alignment wrapText="1"/>
    </xf>
    <xf numFmtId="0" fontId="2" fillId="31" borderId="11" xfId="0" applyFont="1" applyFill="1" applyBorder="1" applyAlignment="1">
      <alignment wrapText="1"/>
    </xf>
    <xf numFmtId="0" fontId="8" fillId="31" borderId="14" xfId="0" applyFont="1" applyFill="1" applyBorder="1" applyAlignment="1">
      <alignment horizontal="left" vertical="top" wrapText="1"/>
    </xf>
    <xf numFmtId="0" fontId="8" fillId="31" borderId="11" xfId="0" applyFont="1" applyFill="1" applyBorder="1" applyAlignment="1">
      <alignment horizontal="center" vertical="top" wrapText="1"/>
    </xf>
    <xf numFmtId="0" fontId="8" fillId="31" borderId="14" xfId="0" applyFont="1" applyFill="1" applyBorder="1" applyAlignment="1">
      <alignment horizontal="center" vertical="top" wrapText="1"/>
    </xf>
    <xf numFmtId="0" fontId="8" fillId="31" borderId="11" xfId="0" applyFont="1" applyFill="1" applyBorder="1" applyAlignment="1">
      <alignment horizontal="left" vertical="top" wrapText="1"/>
    </xf>
    <xf numFmtId="0" fontId="2" fillId="32" borderId="13" xfId="0" applyFont="1" applyFill="1" applyBorder="1" applyAlignment="1">
      <alignment horizontal="center" vertical="top" wrapText="1"/>
    </xf>
    <xf numFmtId="0" fontId="8" fillId="32" borderId="11" xfId="0" applyFont="1" applyFill="1" applyBorder="1" applyAlignment="1">
      <alignment horizontal="center" vertical="top" wrapText="1"/>
    </xf>
    <xf numFmtId="0" fontId="2" fillId="32" borderId="11" xfId="0" applyFont="1" applyFill="1" applyBorder="1" applyAlignment="1">
      <alignment horizontal="center" wrapText="1"/>
    </xf>
    <xf numFmtId="0" fontId="11" fillId="32" borderId="13" xfId="0" applyFont="1" applyFill="1" applyBorder="1" applyAlignment="1">
      <alignment horizontal="center" vertical="top" wrapText="1"/>
    </xf>
    <xf numFmtId="0" fontId="8" fillId="31" borderId="15" xfId="0" applyFont="1" applyFill="1" applyBorder="1" applyAlignment="1">
      <alignment horizontal="left" vertical="top" wrapText="1"/>
    </xf>
    <xf numFmtId="0" fontId="8" fillId="31" borderId="13" xfId="0" applyFont="1" applyFill="1" applyBorder="1" applyAlignment="1">
      <alignment vertical="top" wrapText="1"/>
    </xf>
    <xf numFmtId="0" fontId="2" fillId="31" borderId="13" xfId="0" applyFont="1" applyFill="1" applyBorder="1" applyAlignment="1">
      <alignment vertical="top" wrapText="1"/>
    </xf>
    <xf numFmtId="0" fontId="8" fillId="31" borderId="15" xfId="0" applyFont="1" applyFill="1" applyBorder="1" applyAlignment="1">
      <alignment vertical="top" wrapText="1"/>
    </xf>
    <xf numFmtId="0" fontId="8" fillId="31" borderId="11" xfId="0" applyFont="1" applyFill="1" applyBorder="1" applyAlignment="1" applyProtection="1">
      <alignment/>
      <protection locked="0"/>
    </xf>
    <xf numFmtId="0" fontId="8" fillId="31" borderId="14" xfId="0" applyFont="1" applyFill="1" applyBorder="1" applyAlignment="1" applyProtection="1">
      <alignment vertical="top" wrapText="1"/>
      <protection locked="0"/>
    </xf>
    <xf numFmtId="0" fontId="14" fillId="0" borderId="13" xfId="0" applyFont="1" applyFill="1" applyBorder="1" applyAlignment="1">
      <alignment vertical="top" wrapText="1"/>
    </xf>
    <xf numFmtId="0" fontId="14" fillId="0" borderId="13" xfId="0" applyFont="1" applyFill="1" applyBorder="1" applyAlignment="1">
      <alignment horizontal="center" vertical="top" wrapText="1"/>
    </xf>
    <xf numFmtId="9" fontId="11" fillId="32" borderId="13" xfId="59" applyFont="1" applyFill="1" applyBorder="1" applyAlignment="1">
      <alignment horizontal="center" vertical="top" wrapText="1"/>
    </xf>
    <xf numFmtId="9" fontId="8" fillId="32" borderId="11" xfId="59" applyFont="1" applyFill="1" applyBorder="1" applyAlignment="1">
      <alignment horizontal="center" vertical="top" wrapText="1"/>
    </xf>
    <xf numFmtId="9" fontId="2" fillId="32" borderId="11" xfId="59" applyFont="1" applyFill="1" applyBorder="1" applyAlignment="1">
      <alignment horizontal="center" wrapText="1"/>
    </xf>
    <xf numFmtId="0" fontId="8" fillId="0" borderId="14" xfId="0" applyFont="1" applyFill="1" applyBorder="1" applyAlignment="1" applyProtection="1">
      <alignment horizontal="center" vertical="center" wrapText="1"/>
      <protection locked="0"/>
    </xf>
    <xf numFmtId="0" fontId="8" fillId="31"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49" fontId="2" fillId="0" borderId="16" xfId="0" applyNumberFormat="1"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170" fontId="8" fillId="0" borderId="16" xfId="42" applyNumberFormat="1"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170" fontId="8" fillId="31" borderId="14" xfId="42" applyNumberFormat="1" applyFont="1" applyFill="1" applyBorder="1" applyAlignment="1" applyProtection="1">
      <alignment horizontal="center" vertical="center" wrapText="1"/>
      <protection locked="0"/>
    </xf>
    <xf numFmtId="170" fontId="8" fillId="32" borderId="14" xfId="42" applyNumberFormat="1" applyFont="1" applyFill="1" applyBorder="1" applyAlignment="1" applyProtection="1">
      <alignment horizontal="center" vertical="center" wrapText="1"/>
      <protection locked="0"/>
    </xf>
    <xf numFmtId="170" fontId="8" fillId="0" borderId="14" xfId="42"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0" fillId="0" borderId="0" xfId="0" applyBorder="1" applyAlignment="1">
      <alignment/>
    </xf>
    <xf numFmtId="170" fontId="8" fillId="0" borderId="14" xfId="42" applyNumberFormat="1" applyFont="1" applyBorder="1" applyAlignment="1" applyProtection="1">
      <alignment horizontal="center" vertical="center" wrapText="1"/>
      <protection locked="0"/>
    </xf>
    <xf numFmtId="170" fontId="8" fillId="0" borderId="14" xfId="42" applyNumberFormat="1" applyFont="1" applyBorder="1" applyAlignment="1" applyProtection="1">
      <alignment horizontal="center" vertical="center" wrapText="1"/>
      <protection/>
    </xf>
    <xf numFmtId="170" fontId="8" fillId="0" borderId="17" xfId="42" applyNumberFormat="1" applyFont="1" applyBorder="1" applyAlignment="1" applyProtection="1">
      <alignment horizontal="center" vertical="center" wrapText="1"/>
      <protection/>
    </xf>
    <xf numFmtId="0" fontId="8" fillId="0" borderId="16" xfId="0" applyFont="1" applyBorder="1" applyAlignment="1">
      <alignment wrapText="1"/>
    </xf>
    <xf numFmtId="0" fontId="8" fillId="0" borderId="14" xfId="0" applyFont="1" applyBorder="1" applyAlignment="1">
      <alignment wrapText="1"/>
    </xf>
    <xf numFmtId="0" fontId="8" fillId="31" borderId="14" xfId="0" applyFont="1" applyFill="1" applyBorder="1" applyAlignment="1">
      <alignment wrapText="1"/>
    </xf>
    <xf numFmtId="0" fontId="8" fillId="34" borderId="14" xfId="0" applyFont="1" applyFill="1" applyBorder="1" applyAlignment="1">
      <alignment wrapText="1"/>
    </xf>
    <xf numFmtId="0" fontId="8" fillId="0" borderId="17" xfId="0" applyFont="1" applyBorder="1" applyAlignment="1">
      <alignment wrapText="1"/>
    </xf>
    <xf numFmtId="0" fontId="8" fillId="31" borderId="0" xfId="0" applyFont="1" applyFill="1" applyBorder="1" applyAlignment="1">
      <alignment wrapText="1"/>
    </xf>
    <xf numFmtId="0" fontId="0" fillId="31" borderId="0" xfId="0" applyFont="1" applyFill="1" applyBorder="1" applyAlignment="1">
      <alignment wrapText="1"/>
    </xf>
    <xf numFmtId="0" fontId="8" fillId="34" borderId="0" xfId="0" applyFont="1" applyFill="1" applyBorder="1" applyAlignment="1">
      <alignment wrapText="1"/>
    </xf>
    <xf numFmtId="0" fontId="0" fillId="34" borderId="0" xfId="0" applyFont="1" applyFill="1" applyBorder="1" applyAlignment="1">
      <alignment wrapText="1"/>
    </xf>
    <xf numFmtId="0" fontId="8" fillId="0" borderId="0" xfId="0" applyFont="1" applyFill="1" applyBorder="1" applyAlignment="1">
      <alignment vertical="top"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2" fillId="0" borderId="0" xfId="0" applyFont="1" applyFill="1" applyBorder="1" applyAlignment="1">
      <alignment horizontal="center" wrapText="1"/>
    </xf>
    <xf numFmtId="9" fontId="8" fillId="0" borderId="0" xfId="59" applyFont="1" applyFill="1" applyBorder="1" applyAlignment="1">
      <alignment wrapText="1"/>
    </xf>
    <xf numFmtId="0" fontId="0" fillId="0" borderId="14" xfId="0" applyBorder="1" applyAlignment="1">
      <alignment/>
    </xf>
    <xf numFmtId="0" fontId="5" fillId="0" borderId="14" xfId="0" applyFont="1" applyBorder="1" applyAlignment="1">
      <alignment/>
    </xf>
    <xf numFmtId="0" fontId="5" fillId="0" borderId="0" xfId="0" applyFont="1" applyBorder="1" applyAlignment="1">
      <alignment/>
    </xf>
    <xf numFmtId="0" fontId="8" fillId="0" borderId="16" xfId="0" applyFont="1" applyBorder="1" applyAlignment="1">
      <alignment/>
    </xf>
    <xf numFmtId="0" fontId="0" fillId="0" borderId="16" xfId="0" applyBorder="1" applyAlignment="1">
      <alignment/>
    </xf>
    <xf numFmtId="0" fontId="0" fillId="0" borderId="17" xfId="0" applyBorder="1" applyAlignment="1">
      <alignment/>
    </xf>
    <xf numFmtId="0" fontId="8" fillId="0" borderId="0" xfId="0" applyFont="1" applyBorder="1" applyAlignment="1">
      <alignment/>
    </xf>
    <xf numFmtId="0" fontId="8" fillId="0" borderId="0" xfId="0" applyFont="1" applyAlignment="1">
      <alignment/>
    </xf>
    <xf numFmtId="0" fontId="17" fillId="0" borderId="0" xfId="0" applyFont="1" applyAlignment="1">
      <alignment/>
    </xf>
    <xf numFmtId="0" fontId="69" fillId="0" borderId="0" xfId="0" applyFont="1" applyAlignment="1">
      <alignment/>
    </xf>
    <xf numFmtId="0" fontId="18" fillId="0" borderId="0" xfId="0" applyFont="1" applyAlignment="1">
      <alignment/>
    </xf>
    <xf numFmtId="0" fontId="70" fillId="35" borderId="11" xfId="0" applyFont="1" applyFill="1" applyBorder="1" applyAlignment="1">
      <alignment horizontal="center" vertical="center"/>
    </xf>
    <xf numFmtId="0" fontId="1" fillId="35" borderId="11" xfId="0" applyFont="1" applyFill="1" applyBorder="1" applyAlignment="1">
      <alignment horizontal="center" vertical="center" wrapText="1"/>
    </xf>
    <xf numFmtId="0" fontId="70" fillId="35" borderId="11" xfId="0" applyFont="1" applyFill="1" applyBorder="1" applyAlignment="1">
      <alignment horizontal="center" vertical="center" wrapText="1"/>
    </xf>
    <xf numFmtId="0" fontId="17" fillId="36" borderId="11" xfId="0" applyFont="1" applyFill="1" applyBorder="1" applyAlignment="1">
      <alignment horizontal="center"/>
    </xf>
    <xf numFmtId="0" fontId="71" fillId="0" borderId="0" xfId="0" applyFont="1" applyAlignment="1">
      <alignment/>
    </xf>
    <xf numFmtId="0" fontId="17" fillId="0" borderId="0" xfId="0" applyFont="1" applyAlignment="1">
      <alignment horizontal="left" indent="1"/>
    </xf>
    <xf numFmtId="0" fontId="70" fillId="0" borderId="0" xfId="0" applyFont="1" applyAlignment="1">
      <alignment/>
    </xf>
    <xf numFmtId="0" fontId="17" fillId="36" borderId="16" xfId="0" applyFont="1" applyFill="1" applyBorder="1" applyAlignment="1">
      <alignment horizontal="center"/>
    </xf>
    <xf numFmtId="0" fontId="70" fillId="37" borderId="11" xfId="0" applyFont="1" applyFill="1" applyBorder="1" applyAlignment="1">
      <alignment horizontal="center"/>
    </xf>
    <xf numFmtId="0" fontId="71" fillId="0" borderId="0" xfId="0" applyFont="1" applyFill="1" applyBorder="1" applyAlignment="1">
      <alignment/>
    </xf>
    <xf numFmtId="0" fontId="69" fillId="0" borderId="0" xfId="0" applyFont="1" applyFill="1" applyBorder="1" applyAlignment="1">
      <alignment/>
    </xf>
    <xf numFmtId="9" fontId="1" fillId="0" borderId="11" xfId="59" applyFont="1" applyBorder="1" applyAlignment="1">
      <alignment horizontal="center"/>
    </xf>
    <xf numFmtId="9" fontId="1" fillId="0" borderId="0" xfId="59" applyFont="1" applyBorder="1" applyAlignment="1">
      <alignment horizontal="left"/>
    </xf>
    <xf numFmtId="9" fontId="1" fillId="0" borderId="0" xfId="59" applyFont="1" applyBorder="1" applyAlignment="1">
      <alignment horizontal="center"/>
    </xf>
    <xf numFmtId="0" fontId="22" fillId="0" borderId="0" xfId="0" applyFont="1" applyAlignment="1">
      <alignment/>
    </xf>
    <xf numFmtId="0" fontId="21" fillId="35" borderId="11" xfId="0" applyFont="1" applyFill="1" applyBorder="1" applyAlignment="1">
      <alignment horizontal="center" vertical="center" wrapText="1"/>
    </xf>
    <xf numFmtId="14" fontId="8" fillId="0" borderId="10" xfId="0" applyNumberFormat="1" applyFont="1" applyBorder="1" applyAlignment="1">
      <alignment horizontal="center"/>
    </xf>
    <xf numFmtId="0" fontId="16" fillId="0" borderId="0" xfId="0" applyFont="1" applyAlignment="1">
      <alignment vertical="top" wrapText="1"/>
    </xf>
    <xf numFmtId="0" fontId="16" fillId="0" borderId="0" xfId="0" applyFont="1" applyAlignment="1">
      <alignment horizontal="center" vertical="top" wrapText="1"/>
    </xf>
    <xf numFmtId="0" fontId="16" fillId="35" borderId="18" xfId="0" applyFont="1" applyFill="1" applyBorder="1" applyAlignment="1">
      <alignment vertical="top"/>
    </xf>
    <xf numFmtId="0" fontId="22" fillId="35" borderId="19" xfId="0" applyFont="1" applyFill="1" applyBorder="1" applyAlignment="1">
      <alignment/>
    </xf>
    <xf numFmtId="0" fontId="16" fillId="35" borderId="19" xfId="0" applyNumberFormat="1" applyFont="1" applyFill="1" applyBorder="1" applyAlignment="1">
      <alignment vertical="top" wrapText="1"/>
    </xf>
    <xf numFmtId="0" fontId="22" fillId="35" borderId="20" xfId="0" applyFont="1" applyFill="1" applyBorder="1" applyAlignment="1">
      <alignment/>
    </xf>
    <xf numFmtId="14" fontId="16" fillId="38" borderId="20" xfId="0" applyNumberFormat="1" applyFont="1" applyFill="1" applyBorder="1" applyAlignment="1">
      <alignment horizontal="center" vertical="top" wrapText="1"/>
    </xf>
    <xf numFmtId="0" fontId="24" fillId="0" borderId="0" xfId="0" applyFont="1" applyAlignment="1">
      <alignment horizontal="left" vertical="top"/>
    </xf>
    <xf numFmtId="0" fontId="72" fillId="0" borderId="0" xfId="0" applyFont="1" applyFill="1" applyAlignment="1">
      <alignment vertical="top"/>
    </xf>
    <xf numFmtId="0" fontId="16" fillId="0" borderId="0" xfId="0" applyFont="1" applyFill="1" applyAlignment="1">
      <alignment vertical="top" wrapText="1"/>
    </xf>
    <xf numFmtId="0" fontId="73" fillId="0" borderId="0" xfId="0" applyFont="1" applyAlignment="1">
      <alignment horizontal="left" vertical="top"/>
    </xf>
    <xf numFmtId="0" fontId="74" fillId="0" borderId="0" xfId="0" applyFont="1" applyBorder="1" applyAlignment="1">
      <alignment/>
    </xf>
    <xf numFmtId="0" fontId="22" fillId="0" borderId="0" xfId="0" applyFont="1" applyFill="1" applyBorder="1" applyAlignment="1">
      <alignment wrapText="1"/>
    </xf>
    <xf numFmtId="0" fontId="16" fillId="0" borderId="0" xfId="0" applyFont="1" applyFill="1" applyBorder="1" applyAlignment="1">
      <alignment wrapText="1"/>
    </xf>
    <xf numFmtId="0" fontId="74" fillId="0" borderId="0" xfId="0" applyFont="1" applyBorder="1" applyAlignment="1">
      <alignment horizontal="left" indent="1"/>
    </xf>
    <xf numFmtId="0" fontId="16" fillId="0" borderId="0" xfId="0" applyFont="1" applyAlignment="1">
      <alignment vertical="top"/>
    </xf>
    <xf numFmtId="0" fontId="14" fillId="0" borderId="0" xfId="0" applyFont="1" applyAlignment="1">
      <alignment vertical="top" wrapText="1"/>
    </xf>
    <xf numFmtId="0" fontId="16" fillId="35" borderId="21" xfId="0" applyFont="1" applyFill="1" applyBorder="1" applyAlignment="1">
      <alignment vertical="center" wrapText="1"/>
    </xf>
    <xf numFmtId="0" fontId="16" fillId="35" borderId="22" xfId="0" applyFont="1" applyFill="1" applyBorder="1" applyAlignment="1">
      <alignment horizontal="center" vertical="top" wrapText="1"/>
    </xf>
    <xf numFmtId="0" fontId="16"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5" borderId="26" xfId="0" applyFont="1" applyFill="1" applyBorder="1" applyAlignment="1">
      <alignment vertical="center" wrapText="1"/>
    </xf>
    <xf numFmtId="0" fontId="22" fillId="0" borderId="0" xfId="0" applyFont="1" applyAlignment="1">
      <alignment vertical="top" wrapText="1"/>
    </xf>
    <xf numFmtId="0" fontId="16" fillId="0" borderId="23" xfId="0" applyFont="1" applyBorder="1" applyAlignment="1" quotePrefix="1">
      <alignment horizontal="right" vertical="top" wrapText="1"/>
    </xf>
    <xf numFmtId="0" fontId="22" fillId="0" borderId="24" xfId="0" applyFont="1" applyBorder="1" applyAlignment="1">
      <alignment horizontal="center" vertical="top" wrapText="1"/>
    </xf>
    <xf numFmtId="0" fontId="22" fillId="0" borderId="0" xfId="0" applyFont="1" applyAlignment="1">
      <alignment vertical="top"/>
    </xf>
    <xf numFmtId="0" fontId="16" fillId="0" borderId="23" xfId="0" applyFont="1" applyBorder="1" applyAlignment="1">
      <alignment horizontal="right" vertical="top" wrapText="1"/>
    </xf>
    <xf numFmtId="0" fontId="22" fillId="0" borderId="0" xfId="0" applyFont="1" applyAlignment="1">
      <alignment wrapText="1"/>
    </xf>
    <xf numFmtId="0" fontId="75" fillId="0" borderId="0" xfId="0" applyFont="1" applyAlignment="1">
      <alignment vertical="top"/>
    </xf>
    <xf numFmtId="0" fontId="22" fillId="0" borderId="24" xfId="0" applyFont="1" applyBorder="1" applyAlignment="1">
      <alignment horizontal="center" vertical="center" wrapText="1"/>
    </xf>
    <xf numFmtId="0" fontId="22" fillId="0" borderId="0" xfId="0" applyFont="1" applyFill="1" applyBorder="1" applyAlignment="1">
      <alignment vertical="top"/>
    </xf>
    <xf numFmtId="176" fontId="16" fillId="0" borderId="27" xfId="0" applyNumberFormat="1" applyFont="1" applyFill="1" applyBorder="1" applyAlignment="1" quotePrefix="1">
      <alignment horizontal="right" vertical="top" wrapText="1"/>
    </xf>
    <xf numFmtId="0" fontId="25" fillId="0" borderId="28" xfId="53" applyFont="1" applyFill="1" applyBorder="1" applyAlignment="1" applyProtection="1">
      <alignment horizontal="center" vertical="center" wrapText="1"/>
      <protection/>
    </xf>
    <xf numFmtId="0" fontId="22" fillId="0" borderId="0" xfId="0" applyFont="1" applyFill="1" applyAlignment="1">
      <alignment/>
    </xf>
    <xf numFmtId="0" fontId="22" fillId="39" borderId="0" xfId="0" applyFont="1" applyFill="1" applyBorder="1" applyAlignment="1">
      <alignment vertical="top" wrapText="1"/>
    </xf>
    <xf numFmtId="0" fontId="29" fillId="39" borderId="0" xfId="0" applyFont="1" applyFill="1" applyBorder="1" applyAlignment="1">
      <alignment vertical="top"/>
    </xf>
    <xf numFmtId="0" fontId="16" fillId="39" borderId="0" xfId="0" applyFont="1" applyFill="1" applyBorder="1" applyAlignment="1">
      <alignment vertical="top" wrapText="1"/>
    </xf>
    <xf numFmtId="0" fontId="22" fillId="39" borderId="0" xfId="0" applyFont="1" applyFill="1" applyAlignment="1">
      <alignment/>
    </xf>
    <xf numFmtId="0" fontId="16" fillId="35" borderId="21" xfId="0" applyFont="1" applyFill="1" applyBorder="1" applyAlignment="1">
      <alignment vertical="top"/>
    </xf>
    <xf numFmtId="0" fontId="29" fillId="35" borderId="29" xfId="0" applyFont="1" applyFill="1" applyBorder="1" applyAlignment="1">
      <alignment vertical="top"/>
    </xf>
    <xf numFmtId="0" fontId="16" fillId="35" borderId="29" xfId="0" applyFont="1" applyFill="1" applyBorder="1" applyAlignment="1">
      <alignment vertical="top" wrapText="1"/>
    </xf>
    <xf numFmtId="0" fontId="22" fillId="39" borderId="0" xfId="0" applyFont="1" applyFill="1" applyBorder="1" applyAlignment="1">
      <alignment vertical="top"/>
    </xf>
    <xf numFmtId="0" fontId="29" fillId="39" borderId="0" xfId="0" applyFont="1" applyFill="1" applyAlignment="1">
      <alignment vertical="top"/>
    </xf>
    <xf numFmtId="0" fontId="16" fillId="39" borderId="0" xfId="0" applyFont="1" applyFill="1" applyAlignment="1">
      <alignment vertical="top"/>
    </xf>
    <xf numFmtId="0" fontId="22" fillId="39" borderId="0" xfId="0" applyFont="1" applyFill="1" applyAlignment="1">
      <alignment vertical="top" wrapText="1"/>
    </xf>
    <xf numFmtId="0" fontId="22" fillId="39" borderId="0" xfId="0" applyFont="1" applyFill="1" applyAlignment="1">
      <alignment vertical="top"/>
    </xf>
    <xf numFmtId="0" fontId="16" fillId="39" borderId="0" xfId="0" applyFont="1" applyFill="1" applyAlignment="1">
      <alignment vertical="top" wrapText="1"/>
    </xf>
    <xf numFmtId="0" fontId="75" fillId="0" borderId="0" xfId="0" applyFont="1" applyFill="1" applyAlignment="1">
      <alignment vertical="top"/>
    </xf>
    <xf numFmtId="0" fontId="16" fillId="0" borderId="0" xfId="0" applyFont="1" applyFill="1" applyAlignment="1">
      <alignment vertical="top"/>
    </xf>
    <xf numFmtId="0" fontId="76" fillId="0" borderId="0" xfId="0" applyFont="1" applyFill="1" applyAlignment="1">
      <alignment/>
    </xf>
    <xf numFmtId="0" fontId="76" fillId="0" borderId="0" xfId="0" applyFont="1" applyFill="1" applyAlignment="1">
      <alignment vertical="top"/>
    </xf>
    <xf numFmtId="0" fontId="22" fillId="0" borderId="0" xfId="0" applyFont="1" applyFill="1" applyAlignment="1">
      <alignment vertical="top"/>
    </xf>
    <xf numFmtId="0" fontId="28" fillId="39" borderId="0" xfId="0" applyFont="1" applyFill="1" applyAlignment="1">
      <alignment/>
    </xf>
    <xf numFmtId="0" fontId="30" fillId="39" borderId="0" xfId="53" applyFont="1" applyFill="1" applyAlignment="1" applyProtection="1">
      <alignment vertical="top" wrapText="1"/>
      <protection/>
    </xf>
    <xf numFmtId="0" fontId="8" fillId="0" borderId="14" xfId="0" applyFont="1" applyBorder="1" applyAlignment="1">
      <alignment horizontal="center"/>
    </xf>
    <xf numFmtId="0" fontId="2" fillId="0" borderId="0" xfId="0" applyFont="1" applyBorder="1" applyAlignment="1">
      <alignment horizontal="left" wrapText="1"/>
    </xf>
    <xf numFmtId="0" fontId="3" fillId="39" borderId="0" xfId="53" applyFill="1" applyAlignment="1" applyProtection="1">
      <alignment vertical="top"/>
      <protection/>
    </xf>
    <xf numFmtId="0" fontId="77" fillId="0" borderId="11" xfId="0" applyFont="1" applyFill="1" applyBorder="1" applyAlignment="1" applyProtection="1">
      <alignment horizontal="center" vertical="center" wrapText="1"/>
      <protection locked="0"/>
    </xf>
    <xf numFmtId="0" fontId="8" fillId="32"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0" fontId="78" fillId="39" borderId="28" xfId="0" applyFont="1" applyFill="1" applyBorder="1" applyAlignment="1">
      <alignment horizontal="center" vertical="center"/>
    </xf>
    <xf numFmtId="0" fontId="0" fillId="40" borderId="15" xfId="0" applyFill="1" applyBorder="1" applyAlignment="1">
      <alignment wrapText="1"/>
    </xf>
    <xf numFmtId="0" fontId="0" fillId="40" borderId="10" xfId="0" applyFill="1" applyBorder="1" applyAlignment="1">
      <alignment wrapText="1"/>
    </xf>
    <xf numFmtId="0" fontId="2" fillId="40" borderId="15" xfId="0" applyFont="1" applyFill="1" applyBorder="1" applyAlignment="1" applyProtection="1">
      <alignment vertical="center" wrapText="1"/>
      <protection locked="0"/>
    </xf>
    <xf numFmtId="0" fontId="2" fillId="40" borderId="13" xfId="0" applyFont="1" applyFill="1" applyBorder="1" applyAlignment="1" applyProtection="1">
      <alignment horizontal="centerContinuous" vertical="center" wrapText="1"/>
      <protection locked="0"/>
    </xf>
    <xf numFmtId="0" fontId="2" fillId="40" borderId="15" xfId="0" applyFont="1" applyFill="1" applyBorder="1" applyAlignment="1" applyProtection="1">
      <alignment horizontal="centerContinuous" vertical="center" wrapText="1"/>
      <protection locked="0"/>
    </xf>
    <xf numFmtId="0" fontId="78" fillId="39" borderId="26" xfId="0" applyFont="1" applyFill="1" applyBorder="1" applyAlignment="1">
      <alignment horizontal="left" vertical="top" wrapText="1"/>
    </xf>
    <xf numFmtId="0" fontId="78" fillId="39" borderId="30" xfId="0" applyFont="1" applyFill="1" applyBorder="1" applyAlignment="1">
      <alignment horizontal="left" vertical="top" wrapText="1"/>
    </xf>
    <xf numFmtId="0" fontId="78" fillId="39" borderId="31"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vertical="top" wrapText="1"/>
    </xf>
    <xf numFmtId="0" fontId="22" fillId="0" borderId="32" xfId="0" applyFont="1" applyFill="1" applyBorder="1" applyAlignment="1">
      <alignment horizontal="left" vertical="top" wrapText="1"/>
    </xf>
    <xf numFmtId="0" fontId="22" fillId="0" borderId="30" xfId="0" applyFont="1" applyFill="1" applyBorder="1" applyAlignment="1">
      <alignment horizontal="left" vertical="top" wrapText="1"/>
    </xf>
    <xf numFmtId="0" fontId="22" fillId="0" borderId="31" xfId="0" applyFont="1" applyFill="1" applyBorder="1" applyAlignment="1">
      <alignment horizontal="left" vertical="top" wrapText="1"/>
    </xf>
    <xf numFmtId="0" fontId="16" fillId="35" borderId="16"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11" xfId="0" applyFont="1" applyFill="1" applyBorder="1" applyAlignment="1">
      <alignment horizontal="center" vertical="center" wrapText="1"/>
    </xf>
    <xf numFmtId="0" fontId="16" fillId="35" borderId="30" xfId="0" applyFont="1" applyFill="1" applyBorder="1" applyAlignment="1">
      <alignment horizontal="right" vertical="center" wrapText="1"/>
    </xf>
    <xf numFmtId="0" fontId="16" fillId="35" borderId="31" xfId="0" applyFont="1" applyFill="1" applyBorder="1" applyAlignment="1">
      <alignment horizontal="right" vertical="center" wrapText="1"/>
    </xf>
    <xf numFmtId="0" fontId="16" fillId="36" borderId="31" xfId="0" applyFont="1" applyFill="1" applyBorder="1" applyAlignment="1">
      <alignment horizontal="left" vertical="center" wrapText="1"/>
    </xf>
    <xf numFmtId="0" fontId="16" fillId="36" borderId="33" xfId="0" applyFont="1" applyFill="1" applyBorder="1" applyAlignment="1">
      <alignment horizontal="left" vertical="center" wrapText="1"/>
    </xf>
    <xf numFmtId="0" fontId="16" fillId="36" borderId="28" xfId="0" applyFont="1" applyFill="1" applyBorder="1" applyAlignment="1">
      <alignment horizontal="left" vertical="center" wrapText="1"/>
    </xf>
    <xf numFmtId="0" fontId="16" fillId="35" borderId="21" xfId="0" applyFont="1" applyFill="1" applyBorder="1" applyAlignment="1">
      <alignment vertical="top" wrapText="1"/>
    </xf>
    <xf numFmtId="0" fontId="16" fillId="35" borderId="29" xfId="0" applyFont="1" applyFill="1" applyBorder="1" applyAlignment="1">
      <alignment vertical="top"/>
    </xf>
    <xf numFmtId="0" fontId="16" fillId="35" borderId="34" xfId="0" applyFont="1" applyFill="1" applyBorder="1" applyAlignment="1">
      <alignment vertical="top"/>
    </xf>
    <xf numFmtId="0" fontId="22" fillId="0" borderId="14" xfId="0" applyFont="1" applyBorder="1" applyAlignment="1">
      <alignment vertical="top"/>
    </xf>
    <xf numFmtId="0" fontId="22" fillId="0" borderId="15" xfId="0" applyFont="1" applyBorder="1" applyAlignment="1">
      <alignment vertical="top"/>
    </xf>
    <xf numFmtId="0" fontId="22" fillId="0" borderId="10" xfId="0" applyFont="1" applyBorder="1" applyAlignment="1">
      <alignment vertical="top"/>
    </xf>
    <xf numFmtId="0" fontId="22" fillId="35" borderId="11" xfId="0" applyFont="1" applyFill="1" applyBorder="1" applyAlignment="1">
      <alignment horizontal="left" vertical="center" wrapText="1"/>
    </xf>
    <xf numFmtId="0" fontId="27" fillId="35" borderId="11" xfId="53" applyFont="1" applyFill="1" applyBorder="1" applyAlignment="1" applyProtection="1">
      <alignment horizontal="center" vertical="center" wrapText="1"/>
      <protection/>
    </xf>
    <xf numFmtId="0" fontId="16" fillId="35" borderId="27" xfId="0" applyFont="1" applyFill="1" applyBorder="1" applyAlignment="1">
      <alignment horizontal="left" wrapText="1"/>
    </xf>
    <xf numFmtId="0" fontId="16" fillId="35" borderId="33" xfId="0" applyFont="1" applyFill="1" applyBorder="1" applyAlignment="1">
      <alignment horizontal="left" wrapText="1"/>
    </xf>
    <xf numFmtId="0" fontId="25" fillId="36" borderId="33" xfId="53" applyFont="1" applyFill="1" applyBorder="1" applyAlignment="1" applyProtection="1">
      <alignment horizontal="left" wrapText="1"/>
      <protection/>
    </xf>
    <xf numFmtId="0" fontId="22" fillId="36" borderId="33" xfId="0" applyFont="1" applyFill="1" applyBorder="1" applyAlignment="1">
      <alignment horizontal="left" wrapText="1"/>
    </xf>
    <xf numFmtId="0" fontId="22" fillId="36" borderId="28" xfId="0" applyFont="1" applyFill="1" applyBorder="1" applyAlignment="1">
      <alignment horizontal="left" wrapText="1"/>
    </xf>
    <xf numFmtId="0" fontId="23" fillId="35" borderId="21" xfId="0" applyFont="1" applyFill="1" applyBorder="1" applyAlignment="1">
      <alignment horizontal="center" vertical="center" wrapText="1"/>
    </xf>
    <xf numFmtId="0" fontId="23" fillId="35" borderId="29" xfId="0" applyFont="1" applyFill="1" applyBorder="1" applyAlignment="1">
      <alignment horizontal="center" vertical="center" wrapText="1"/>
    </xf>
    <xf numFmtId="0" fontId="23"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23" xfId="0" applyFont="1" applyFill="1" applyBorder="1" applyAlignment="1">
      <alignment horizontal="left" vertical="center" wrapText="1"/>
    </xf>
    <xf numFmtId="0" fontId="22" fillId="36" borderId="11" xfId="0" applyFont="1" applyFill="1" applyBorder="1" applyAlignment="1">
      <alignment horizontal="left" vertical="center" wrapText="1"/>
    </xf>
    <xf numFmtId="0" fontId="22" fillId="36" borderId="24" xfId="0" applyFont="1" applyFill="1" applyBorder="1" applyAlignment="1">
      <alignment horizontal="left" vertical="center" wrapText="1"/>
    </xf>
    <xf numFmtId="0" fontId="16" fillId="35" borderId="23" xfId="0" applyFont="1" applyFill="1" applyBorder="1" applyAlignment="1">
      <alignment horizontal="left" wrapText="1"/>
    </xf>
    <xf numFmtId="0" fontId="16" fillId="35" borderId="11" xfId="0" applyFont="1" applyFill="1" applyBorder="1" applyAlignment="1">
      <alignment horizontal="left" wrapText="1"/>
    </xf>
    <xf numFmtId="177" fontId="22" fillId="36" borderId="11" xfId="0" applyNumberFormat="1" applyFont="1" applyFill="1" applyBorder="1" applyAlignment="1">
      <alignment horizontal="left" wrapText="1"/>
    </xf>
    <xf numFmtId="177" fontId="22" fillId="36" borderId="24" xfId="0" applyNumberFormat="1" applyFont="1" applyFill="1" applyBorder="1" applyAlignment="1">
      <alignment horizontal="left" wrapText="1"/>
    </xf>
    <xf numFmtId="0" fontId="16" fillId="35" borderId="36" xfId="0" applyFont="1" applyFill="1" applyBorder="1" applyAlignment="1">
      <alignment horizontal="left" wrapText="1"/>
    </xf>
    <xf numFmtId="0" fontId="16" fillId="35" borderId="37" xfId="0" applyFont="1" applyFill="1" applyBorder="1" applyAlignment="1">
      <alignment horizontal="left" wrapText="1"/>
    </xf>
    <xf numFmtId="0" fontId="22" fillId="36" borderId="37" xfId="0" applyFont="1" applyFill="1" applyBorder="1" applyAlignment="1">
      <alignment horizontal="left" wrapText="1"/>
    </xf>
    <xf numFmtId="0" fontId="22" fillId="36" borderId="38" xfId="0" applyFont="1" applyFill="1" applyBorder="1" applyAlignment="1">
      <alignment horizontal="left" wrapText="1"/>
    </xf>
    <xf numFmtId="0" fontId="16" fillId="35" borderId="39" xfId="0" applyFont="1" applyFill="1" applyBorder="1" applyAlignment="1">
      <alignment horizontal="left" wrapText="1"/>
    </xf>
    <xf numFmtId="0" fontId="16" fillId="35" borderId="15" xfId="0" applyFont="1" applyFill="1" applyBorder="1" applyAlignment="1">
      <alignment horizontal="left" wrapText="1"/>
    </xf>
    <xf numFmtId="0" fontId="16" fillId="35" borderId="10" xfId="0" applyFont="1" applyFill="1" applyBorder="1" applyAlignment="1">
      <alignment horizontal="left" wrapText="1"/>
    </xf>
    <xf numFmtId="0" fontId="22" fillId="36" borderId="14" xfId="0" applyFont="1" applyFill="1" applyBorder="1" applyAlignment="1">
      <alignment horizontal="left" wrapText="1"/>
    </xf>
    <xf numFmtId="0" fontId="22" fillId="36" borderId="15" xfId="0" applyFont="1" applyFill="1" applyBorder="1" applyAlignment="1">
      <alignment horizontal="left" wrapText="1"/>
    </xf>
    <xf numFmtId="0" fontId="22" fillId="36" borderId="40" xfId="0" applyFont="1" applyFill="1" applyBorder="1" applyAlignment="1">
      <alignment horizontal="left" wrapText="1"/>
    </xf>
    <xf numFmtId="0" fontId="23" fillId="0" borderId="0" xfId="0" applyFont="1" applyAlignment="1">
      <alignment horizontal="center" vertical="top" wrapText="1"/>
    </xf>
    <xf numFmtId="0" fontId="22" fillId="0" borderId="0" xfId="0" applyFont="1" applyAlignment="1">
      <alignment horizontal="center"/>
    </xf>
    <xf numFmtId="0" fontId="16" fillId="0" borderId="0" xfId="0" applyFont="1" applyAlignment="1">
      <alignment horizontal="center" vertical="top" wrapText="1"/>
    </xf>
    <xf numFmtId="0" fontId="22" fillId="0" borderId="0" xfId="0" applyFont="1" applyAlignment="1">
      <alignment horizontal="center" vertical="top"/>
    </xf>
    <xf numFmtId="0" fontId="16" fillId="35" borderId="41" xfId="0" applyFont="1" applyFill="1" applyBorder="1" applyAlignment="1">
      <alignment horizontal="left" vertical="center" wrapText="1"/>
    </xf>
    <xf numFmtId="0" fontId="16" fillId="35" borderId="35" xfId="0" applyFont="1" applyFill="1" applyBorder="1" applyAlignment="1">
      <alignment horizontal="left" vertical="center" wrapText="1"/>
    </xf>
    <xf numFmtId="0" fontId="22" fillId="36" borderId="35" xfId="0" applyFont="1" applyFill="1" applyBorder="1" applyAlignment="1">
      <alignment horizontal="left" vertical="center" wrapText="1"/>
    </xf>
    <xf numFmtId="0" fontId="22" fillId="36" borderId="22" xfId="0" applyFont="1" applyFill="1" applyBorder="1" applyAlignment="1">
      <alignment horizontal="left" vertical="center" wrapText="1"/>
    </xf>
    <xf numFmtId="0" fontId="2" fillId="31" borderId="11" xfId="0" applyFont="1" applyFill="1" applyBorder="1" applyAlignment="1">
      <alignment horizontal="center" wrapText="1"/>
    </xf>
    <xf numFmtId="0" fontId="2" fillId="0" borderId="11" xfId="0" applyFont="1" applyBorder="1" applyAlignment="1">
      <alignment horizontal="center" wrapText="1"/>
    </xf>
    <xf numFmtId="0" fontId="8" fillId="0" borderId="11" xfId="0" applyFont="1" applyBorder="1" applyAlignment="1">
      <alignment horizontal="center" wrapText="1"/>
    </xf>
    <xf numFmtId="0" fontId="2" fillId="0" borderId="14" xfId="0" applyFont="1" applyBorder="1" applyAlignment="1">
      <alignment horizontal="center" wrapText="1"/>
    </xf>
    <xf numFmtId="0" fontId="2" fillId="41" borderId="11" xfId="0" applyFont="1" applyFill="1" applyBorder="1" applyAlignment="1">
      <alignment horizontal="center" wrapText="1"/>
    </xf>
    <xf numFmtId="0" fontId="2" fillId="30" borderId="11" xfId="0" applyFont="1" applyFill="1" applyBorder="1" applyAlignment="1">
      <alignment horizontal="center" wrapText="1"/>
    </xf>
    <xf numFmtId="0" fontId="2" fillId="30" borderId="14" xfId="0" applyFont="1" applyFill="1" applyBorder="1" applyAlignment="1">
      <alignment horizontal="center" wrapText="1"/>
    </xf>
    <xf numFmtId="0" fontId="2" fillId="0" borderId="1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Border="1" applyAlignment="1">
      <alignment horizontal="left" wrapText="1"/>
    </xf>
    <xf numFmtId="0" fontId="17" fillId="0" borderId="0" xfId="0" applyFont="1" applyAlignment="1">
      <alignment horizontal="left" wrapText="1" indent="1"/>
    </xf>
    <xf numFmtId="0" fontId="79" fillId="35" borderId="11" xfId="0" applyFont="1" applyFill="1" applyBorder="1" applyAlignment="1">
      <alignment horizontal="center"/>
    </xf>
    <xf numFmtId="0" fontId="79" fillId="0" borderId="0" xfId="0" applyFont="1" applyAlignment="1">
      <alignment wrapText="1"/>
    </xf>
    <xf numFmtId="0" fontId="17" fillId="0" borderId="42" xfId="0" applyFont="1" applyBorder="1" applyAlignment="1">
      <alignment horizontal="left" wrapText="1" indent="1"/>
    </xf>
    <xf numFmtId="0" fontId="17" fillId="0" borderId="43" xfId="0" applyFont="1" applyBorder="1" applyAlignment="1">
      <alignment horizontal="left" wrapText="1" indent="2"/>
    </xf>
    <xf numFmtId="0" fontId="0" fillId="0" borderId="0" xfId="0" applyFont="1" applyAlignment="1">
      <alignment horizontal="left"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85725</xdr:rowOff>
    </xdr:from>
    <xdr:to>
      <xdr:col>14</xdr:col>
      <xdr:colOff>676275</xdr:colOff>
      <xdr:row>58</xdr:row>
      <xdr:rowOff>47625</xdr:rowOff>
    </xdr:to>
    <xdr:sp>
      <xdr:nvSpPr>
        <xdr:cNvPr id="1" name="Rectangle 1"/>
        <xdr:cNvSpPr>
          <a:spLocks/>
        </xdr:cNvSpPr>
      </xdr:nvSpPr>
      <xdr:spPr>
        <a:xfrm>
          <a:off x="1466850" y="13611225"/>
          <a:ext cx="10458450" cy="1257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le1" displayName="Table1" ref="A22:D43" comment="" totalsRowCount="1">
  <tableColumns count="4">
    <tableColumn id="1" name="Name of Existing Designated Resource_x000A_List all DRs from Appendix 1 of the NITS Agreement"/>
    <tableColumn id="2" name="Accredited _x000A_Capacity _x000A_reported to SPP per _x000A_SPP Criteria_x000A_ (MW)" totalsRowFunction="sum"/>
    <tableColumn id="3" name="Reserved Transmission Capacity for _x000A_Wind DRs_x000A_ (MW)" totalsRowFunction="sum"/>
    <tableColumn id="4" name="Is this a Wind Resource? (Y/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DPT_Screening%20Study%20Agreement-10-8-2020.pdf" TargetMode="External" /><Relationship Id="rId2" Type="http://schemas.openxmlformats.org/officeDocument/2006/relationships/hyperlink" Target="https://opsportal.spp.org/documents/studies/LTSR_Screening%20Study%20Agreement-draft.pdf" TargetMode="External" /><Relationship Id="rId3" Type="http://schemas.openxmlformats.org/officeDocument/2006/relationships/hyperlink" Target="mailto:TS@spp.org" TargetMode="External" /><Relationship Id="rId4" Type="http://schemas.openxmlformats.org/officeDocument/2006/relationships/hyperlink" Target="mailto:DPT@spp.org" TargetMode="External" /><Relationship Id="rId5" Type="http://schemas.openxmlformats.org/officeDocument/2006/relationships/hyperlink" Target="mailto:LTSR@spp.org" TargetMode="External" /><Relationship Id="rId6" Type="http://schemas.openxmlformats.org/officeDocument/2006/relationships/hyperlink" Target="https://opsportal.spp.org/documents/studies/AFSA_2021-04-29_Final.doc" TargetMode="External" /><Relationship Id="rId7" Type="http://schemas.openxmlformats.org/officeDocument/2006/relationships/hyperlink" Target="https://opsportal.spp.org/documents/studies/AFSA_2021-04-29_Final.doc" TargetMode="Externa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46"/>
  <sheetViews>
    <sheetView showGridLines="0" tabSelected="1" view="pageBreakPreview" zoomScaleSheetLayoutView="100" zoomScalePageLayoutView="70" workbookViewId="0" topLeftCell="A1">
      <selection activeCell="A1" sqref="A1"/>
    </sheetView>
  </sheetViews>
  <sheetFormatPr defaultColWidth="11.421875" defaultRowHeight="12.75"/>
  <cols>
    <col min="1" max="1" width="11.421875" style="192" customWidth="1"/>
    <col min="2" max="2" width="10.8515625" style="192" customWidth="1"/>
    <col min="3" max="3" width="10.7109375" style="192" customWidth="1"/>
    <col min="4" max="5" width="11.421875" style="192" customWidth="1"/>
    <col min="6" max="7" width="16.421875" style="192" customWidth="1"/>
    <col min="8" max="8" width="18.57421875" style="192" customWidth="1"/>
    <col min="9" max="9" width="16.421875" style="192" customWidth="1"/>
    <col min="10" max="16384" width="11.421875" style="192" customWidth="1"/>
  </cols>
  <sheetData>
    <row r="1" spans="8:9" s="174" customFormat="1" ht="12.75">
      <c r="H1" s="251" t="s">
        <v>114</v>
      </c>
      <c r="I1" s="194">
        <v>45020</v>
      </c>
    </row>
    <row r="2" spans="1:12" ht="17.25">
      <c r="A2" s="313" t="s">
        <v>0</v>
      </c>
      <c r="B2" s="313"/>
      <c r="C2" s="313"/>
      <c r="D2" s="313"/>
      <c r="E2" s="313"/>
      <c r="F2" s="313"/>
      <c r="G2" s="313"/>
      <c r="H2" s="313"/>
      <c r="I2" s="313"/>
      <c r="J2" s="195"/>
      <c r="K2" s="195"/>
      <c r="L2" s="195"/>
    </row>
    <row r="3" spans="1:12" ht="17.25">
      <c r="A3" s="313" t="s">
        <v>115</v>
      </c>
      <c r="B3" s="313"/>
      <c r="C3" s="313"/>
      <c r="D3" s="313"/>
      <c r="E3" s="313"/>
      <c r="F3" s="313"/>
      <c r="G3" s="313"/>
      <c r="H3" s="313"/>
      <c r="I3" s="313"/>
      <c r="J3" s="195"/>
      <c r="K3" s="195"/>
      <c r="L3" s="195"/>
    </row>
    <row r="4" spans="1:12" ht="13.5">
      <c r="A4" s="314" t="s">
        <v>116</v>
      </c>
      <c r="B4" s="314"/>
      <c r="C4" s="314"/>
      <c r="D4" s="314"/>
      <c r="E4" s="314"/>
      <c r="F4" s="314"/>
      <c r="G4" s="314"/>
      <c r="H4" s="314"/>
      <c r="I4" s="314"/>
      <c r="K4" s="315"/>
      <c r="L4" s="315"/>
    </row>
    <row r="5" spans="1:12" ht="14.25" thickBot="1">
      <c r="A5" s="316" t="s">
        <v>117</v>
      </c>
      <c r="B5" s="316"/>
      <c r="C5" s="316"/>
      <c r="D5" s="316"/>
      <c r="E5" s="316"/>
      <c r="F5" s="316"/>
      <c r="G5" s="316"/>
      <c r="H5" s="316"/>
      <c r="I5" s="316"/>
      <c r="K5" s="196"/>
      <c r="L5" s="196"/>
    </row>
    <row r="6" spans="1:12" ht="14.25" thickBot="1">
      <c r="A6" s="197" t="s">
        <v>118</v>
      </c>
      <c r="B6" s="198"/>
      <c r="C6" s="199"/>
      <c r="D6" s="198"/>
      <c r="E6" s="200"/>
      <c r="F6" s="201"/>
      <c r="G6" s="202"/>
      <c r="I6" s="195"/>
      <c r="J6" s="195"/>
      <c r="K6" s="195"/>
      <c r="L6" s="195"/>
    </row>
    <row r="7" spans="1:12" ht="14.25" thickBot="1">
      <c r="A7" s="203"/>
      <c r="B7" s="204"/>
      <c r="C7" s="204"/>
      <c r="D7" s="204"/>
      <c r="E7" s="204"/>
      <c r="F7" s="204"/>
      <c r="G7" s="204"/>
      <c r="H7" s="204"/>
      <c r="I7" s="195"/>
      <c r="J7" s="195"/>
      <c r="K7" s="195"/>
      <c r="L7" s="195"/>
    </row>
    <row r="8" spans="1:12" ht="30" customHeight="1">
      <c r="A8" s="317" t="s">
        <v>186</v>
      </c>
      <c r="B8" s="318"/>
      <c r="C8" s="318"/>
      <c r="D8" s="318"/>
      <c r="E8" s="318"/>
      <c r="F8" s="319"/>
      <c r="G8" s="319"/>
      <c r="H8" s="319"/>
      <c r="I8" s="320"/>
      <c r="J8" s="205"/>
      <c r="K8" s="206"/>
      <c r="L8" s="207"/>
    </row>
    <row r="9" spans="1:12" ht="13.5">
      <c r="A9" s="303" t="s">
        <v>119</v>
      </c>
      <c r="B9" s="304"/>
      <c r="C9" s="304"/>
      <c r="D9" s="304"/>
      <c r="E9" s="304"/>
      <c r="F9" s="305"/>
      <c r="G9" s="305"/>
      <c r="H9" s="305"/>
      <c r="I9" s="306"/>
      <c r="J9" s="208"/>
      <c r="K9" s="209"/>
      <c r="L9" s="208"/>
    </row>
    <row r="10" spans="1:12" ht="13.5">
      <c r="A10" s="307" t="s">
        <v>120</v>
      </c>
      <c r="B10" s="308"/>
      <c r="C10" s="308"/>
      <c r="D10" s="308"/>
      <c r="E10" s="309"/>
      <c r="F10" s="310"/>
      <c r="G10" s="311"/>
      <c r="H10" s="311"/>
      <c r="I10" s="312"/>
      <c r="J10" s="208"/>
      <c r="K10" s="209"/>
      <c r="L10" s="208"/>
    </row>
    <row r="11" spans="1:12" ht="13.5">
      <c r="A11" s="296" t="s">
        <v>121</v>
      </c>
      <c r="B11" s="272"/>
      <c r="C11" s="272"/>
      <c r="D11" s="272"/>
      <c r="E11" s="272"/>
      <c r="F11" s="297"/>
      <c r="G11" s="297"/>
      <c r="H11" s="297"/>
      <c r="I11" s="298"/>
      <c r="J11" s="207"/>
      <c r="K11" s="209"/>
      <c r="L11" s="207"/>
    </row>
    <row r="12" spans="1:12" ht="13.5">
      <c r="A12" s="296" t="s">
        <v>1</v>
      </c>
      <c r="B12" s="272"/>
      <c r="C12" s="272"/>
      <c r="D12" s="272"/>
      <c r="E12" s="272"/>
      <c r="F12" s="297"/>
      <c r="G12" s="297"/>
      <c r="H12" s="297"/>
      <c r="I12" s="298"/>
      <c r="J12" s="207"/>
      <c r="K12" s="209"/>
      <c r="L12" s="207"/>
    </row>
    <row r="13" spans="1:12" ht="15.75" customHeight="1">
      <c r="A13" s="299" t="s">
        <v>122</v>
      </c>
      <c r="B13" s="300"/>
      <c r="C13" s="300"/>
      <c r="D13" s="300"/>
      <c r="E13" s="300"/>
      <c r="F13" s="301"/>
      <c r="G13" s="301"/>
      <c r="H13" s="301"/>
      <c r="I13" s="302"/>
      <c r="J13" s="208"/>
      <c r="K13" s="209"/>
      <c r="L13" s="208"/>
    </row>
    <row r="14" spans="1:12" ht="13.5">
      <c r="A14" s="299" t="s">
        <v>123</v>
      </c>
      <c r="B14" s="300"/>
      <c r="C14" s="300"/>
      <c r="D14" s="300"/>
      <c r="E14" s="300"/>
      <c r="F14" s="301"/>
      <c r="G14" s="301"/>
      <c r="H14" s="301"/>
      <c r="I14" s="302"/>
      <c r="J14" s="208"/>
      <c r="K14" s="209"/>
      <c r="L14" s="208"/>
    </row>
    <row r="15" spans="1:12" ht="15.75" customHeight="1" thickBot="1">
      <c r="A15" s="287" t="s">
        <v>124</v>
      </c>
      <c r="B15" s="288"/>
      <c r="C15" s="288"/>
      <c r="D15" s="288"/>
      <c r="E15" s="288"/>
      <c r="F15" s="289"/>
      <c r="G15" s="290"/>
      <c r="H15" s="290"/>
      <c r="I15" s="291"/>
      <c r="J15" s="208"/>
      <c r="K15" s="209"/>
      <c r="L15" s="208"/>
    </row>
    <row r="16" spans="1:12" ht="8.25" customHeight="1" thickBot="1">
      <c r="A16" s="210"/>
      <c r="B16" s="211"/>
      <c r="C16" s="211"/>
      <c r="D16" s="211"/>
      <c r="E16" s="211"/>
      <c r="F16" s="211"/>
      <c r="G16" s="211"/>
      <c r="H16" s="211"/>
      <c r="I16" s="211"/>
      <c r="J16" s="211"/>
      <c r="K16" s="211"/>
      <c r="L16" s="211"/>
    </row>
    <row r="17" spans="1:11" ht="42.75" customHeight="1">
      <c r="A17" s="212" t="s">
        <v>194</v>
      </c>
      <c r="B17" s="292" t="s">
        <v>125</v>
      </c>
      <c r="C17" s="293"/>
      <c r="D17" s="293"/>
      <c r="E17" s="293"/>
      <c r="F17" s="294"/>
      <c r="G17" s="295" t="s">
        <v>126</v>
      </c>
      <c r="H17" s="295"/>
      <c r="I17" s="213" t="s">
        <v>127</v>
      </c>
      <c r="J17" s="195"/>
      <c r="K17" s="195"/>
    </row>
    <row r="18" spans="1:11" ht="30" customHeight="1">
      <c r="A18" s="214"/>
      <c r="B18" s="272" t="s">
        <v>187</v>
      </c>
      <c r="C18" s="272"/>
      <c r="D18" s="272"/>
      <c r="E18" s="272"/>
      <c r="F18" s="272"/>
      <c r="G18" s="286" t="s">
        <v>128</v>
      </c>
      <c r="H18" s="286"/>
      <c r="I18" s="215"/>
      <c r="J18" s="195"/>
      <c r="K18" s="195"/>
    </row>
    <row r="19" spans="1:11" ht="30" customHeight="1">
      <c r="A19" s="214"/>
      <c r="B19" s="272" t="s">
        <v>129</v>
      </c>
      <c r="C19" s="272"/>
      <c r="D19" s="272"/>
      <c r="E19" s="272"/>
      <c r="F19" s="272"/>
      <c r="G19" s="286" t="s">
        <v>128</v>
      </c>
      <c r="H19" s="286"/>
      <c r="I19" s="215"/>
      <c r="J19" s="195"/>
      <c r="K19" s="195"/>
    </row>
    <row r="20" spans="1:11" ht="30" customHeight="1">
      <c r="A20" s="214"/>
      <c r="B20" s="272" t="s">
        <v>130</v>
      </c>
      <c r="C20" s="272"/>
      <c r="D20" s="272"/>
      <c r="E20" s="272"/>
      <c r="F20" s="272"/>
      <c r="G20" s="273" t="s">
        <v>131</v>
      </c>
      <c r="H20" s="273"/>
      <c r="I20" s="215"/>
      <c r="J20" s="204"/>
      <c r="K20" s="195"/>
    </row>
    <row r="21" spans="1:11" ht="30" customHeight="1">
      <c r="A21" s="214"/>
      <c r="B21" s="272" t="s">
        <v>132</v>
      </c>
      <c r="C21" s="272"/>
      <c r="D21" s="272"/>
      <c r="E21" s="272"/>
      <c r="F21" s="272"/>
      <c r="G21" s="273" t="s">
        <v>131</v>
      </c>
      <c r="H21" s="273"/>
      <c r="I21" s="215"/>
      <c r="J21" s="195"/>
      <c r="K21" s="195"/>
    </row>
    <row r="22" spans="1:11" ht="30" customHeight="1">
      <c r="A22" s="214"/>
      <c r="B22" s="272" t="s">
        <v>133</v>
      </c>
      <c r="C22" s="285"/>
      <c r="D22" s="285"/>
      <c r="E22" s="285"/>
      <c r="F22" s="285"/>
      <c r="G22" s="273" t="s">
        <v>131</v>
      </c>
      <c r="H22" s="273"/>
      <c r="I22" s="216" t="s">
        <v>134</v>
      </c>
      <c r="J22" s="195"/>
      <c r="K22" s="195"/>
    </row>
    <row r="23" spans="1:11" ht="30" customHeight="1">
      <c r="A23" s="214"/>
      <c r="B23" s="272" t="s">
        <v>135</v>
      </c>
      <c r="C23" s="285"/>
      <c r="D23" s="285"/>
      <c r="E23" s="285"/>
      <c r="F23" s="285"/>
      <c r="G23" s="286" t="s">
        <v>136</v>
      </c>
      <c r="H23" s="286"/>
      <c r="I23" s="215"/>
      <c r="J23" s="195"/>
      <c r="K23" s="195"/>
    </row>
    <row r="24" spans="1:11" ht="30" customHeight="1">
      <c r="A24" s="214"/>
      <c r="B24" s="272" t="s">
        <v>137</v>
      </c>
      <c r="C24" s="285"/>
      <c r="D24" s="285"/>
      <c r="E24" s="285"/>
      <c r="F24" s="285"/>
      <c r="G24" s="286" t="s">
        <v>138</v>
      </c>
      <c r="H24" s="286"/>
      <c r="I24" s="215"/>
      <c r="J24" s="195"/>
      <c r="K24" s="195"/>
    </row>
    <row r="25" spans="1:11" ht="30" customHeight="1">
      <c r="A25" s="217"/>
      <c r="B25" s="271" t="s">
        <v>139</v>
      </c>
      <c r="C25" s="271"/>
      <c r="D25" s="272"/>
      <c r="E25" s="272"/>
      <c r="F25" s="272"/>
      <c r="G25" s="273"/>
      <c r="H25" s="273"/>
      <c r="I25" s="215"/>
      <c r="J25" s="195"/>
      <c r="K25" s="195"/>
    </row>
    <row r="26" spans="1:11" ht="30" customHeight="1" thickBot="1">
      <c r="A26" s="218"/>
      <c r="B26" s="274" t="s">
        <v>140</v>
      </c>
      <c r="C26" s="275"/>
      <c r="D26" s="276"/>
      <c r="E26" s="277"/>
      <c r="F26" s="277"/>
      <c r="G26" s="277"/>
      <c r="H26" s="277"/>
      <c r="I26" s="278"/>
      <c r="J26" s="195"/>
      <c r="K26" s="195"/>
    </row>
    <row r="27" spans="1:12" ht="9.75" customHeight="1" thickBot="1">
      <c r="A27" s="195"/>
      <c r="B27" s="195"/>
      <c r="C27" s="195"/>
      <c r="D27" s="195"/>
      <c r="E27" s="195"/>
      <c r="F27" s="195"/>
      <c r="G27" s="195"/>
      <c r="H27" s="195"/>
      <c r="I27" s="195"/>
      <c r="J27" s="195"/>
      <c r="K27" s="195"/>
      <c r="L27" s="195"/>
    </row>
    <row r="28" spans="1:12" ht="27">
      <c r="A28" s="279" t="s">
        <v>141</v>
      </c>
      <c r="B28" s="280"/>
      <c r="C28" s="280"/>
      <c r="D28" s="280"/>
      <c r="E28" s="280"/>
      <c r="F28" s="280"/>
      <c r="G28" s="280"/>
      <c r="H28" s="281"/>
      <c r="I28" s="213" t="s">
        <v>142</v>
      </c>
      <c r="J28" s="219"/>
      <c r="K28" s="219"/>
      <c r="L28" s="219"/>
    </row>
    <row r="29" spans="1:12" ht="13.5">
      <c r="A29" s="220" t="s">
        <v>143</v>
      </c>
      <c r="B29" s="282" t="s">
        <v>188</v>
      </c>
      <c r="C29" s="283"/>
      <c r="D29" s="283"/>
      <c r="E29" s="283"/>
      <c r="F29" s="283"/>
      <c r="G29" s="283"/>
      <c r="H29" s="284"/>
      <c r="I29" s="221"/>
      <c r="J29" s="222"/>
      <c r="L29" s="219"/>
    </row>
    <row r="30" spans="1:12" ht="41.25">
      <c r="A30" s="223" t="s">
        <v>144</v>
      </c>
      <c r="B30" s="266" t="s">
        <v>189</v>
      </c>
      <c r="C30" s="266"/>
      <c r="D30" s="266"/>
      <c r="E30" s="266"/>
      <c r="F30" s="266"/>
      <c r="G30" s="266"/>
      <c r="H30" s="266"/>
      <c r="I30" s="221" t="s">
        <v>223</v>
      </c>
      <c r="J30" s="224"/>
      <c r="K30" s="224"/>
      <c r="L30" s="224"/>
    </row>
    <row r="31" spans="1:12" ht="41.25">
      <c r="A31" s="220" t="s">
        <v>145</v>
      </c>
      <c r="B31" s="266" t="s">
        <v>190</v>
      </c>
      <c r="C31" s="266"/>
      <c r="D31" s="266"/>
      <c r="E31" s="266"/>
      <c r="F31" s="266"/>
      <c r="G31" s="266"/>
      <c r="H31" s="266"/>
      <c r="I31" s="221" t="s">
        <v>223</v>
      </c>
      <c r="J31" s="195"/>
      <c r="K31" s="195"/>
      <c r="L31" s="195"/>
    </row>
    <row r="32" spans="1:19" ht="41.25">
      <c r="A32" s="220" t="s">
        <v>146</v>
      </c>
      <c r="B32" s="266" t="s">
        <v>191</v>
      </c>
      <c r="C32" s="266"/>
      <c r="D32" s="266"/>
      <c r="E32" s="266"/>
      <c r="F32" s="266"/>
      <c r="G32" s="266"/>
      <c r="H32" s="266"/>
      <c r="I32" s="221" t="s">
        <v>224</v>
      </c>
      <c r="J32" s="195"/>
      <c r="M32" s="225"/>
      <c r="N32" s="225"/>
      <c r="O32" s="225"/>
      <c r="P32" s="225"/>
      <c r="Q32" s="225"/>
      <c r="R32" s="225"/>
      <c r="S32" s="225"/>
    </row>
    <row r="33" spans="1:9" ht="30" customHeight="1">
      <c r="A33" s="220" t="s">
        <v>147</v>
      </c>
      <c r="B33" s="267" t="s">
        <v>225</v>
      </c>
      <c r="C33" s="267"/>
      <c r="D33" s="267"/>
      <c r="E33" s="267"/>
      <c r="F33" s="267"/>
      <c r="G33" s="267"/>
      <c r="H33" s="267"/>
      <c r="I33" s="226" t="s">
        <v>148</v>
      </c>
    </row>
    <row r="34" spans="1:11" ht="30" customHeight="1">
      <c r="A34" s="220" t="s">
        <v>149</v>
      </c>
      <c r="B34" s="266" t="s">
        <v>192</v>
      </c>
      <c r="C34" s="266"/>
      <c r="D34" s="266"/>
      <c r="E34" s="266"/>
      <c r="F34" s="266"/>
      <c r="G34" s="266"/>
      <c r="H34" s="266"/>
      <c r="I34" s="226" t="s">
        <v>134</v>
      </c>
      <c r="J34" s="227"/>
      <c r="K34" s="227"/>
    </row>
    <row r="35" spans="1:12" s="230" customFormat="1" ht="30" customHeight="1" thickBot="1">
      <c r="A35" s="228" t="s">
        <v>150</v>
      </c>
      <c r="B35" s="268" t="s">
        <v>230</v>
      </c>
      <c r="C35" s="269"/>
      <c r="D35" s="269"/>
      <c r="E35" s="269"/>
      <c r="F35" s="269"/>
      <c r="G35" s="269"/>
      <c r="H35" s="270"/>
      <c r="I35" s="229"/>
      <c r="J35" s="204"/>
      <c r="K35" s="204"/>
      <c r="L35" s="204"/>
    </row>
    <row r="36" spans="1:8" s="234" customFormat="1" ht="9" customHeight="1" thickBot="1">
      <c r="A36" s="231"/>
      <c r="B36" s="232"/>
      <c r="C36" s="233"/>
      <c r="D36" s="233"/>
      <c r="E36" s="233"/>
      <c r="F36" s="233"/>
      <c r="G36" s="233"/>
      <c r="H36" s="233"/>
    </row>
    <row r="37" spans="1:9" s="234" customFormat="1" ht="27">
      <c r="A37" s="235" t="s">
        <v>151</v>
      </c>
      <c r="B37" s="236"/>
      <c r="C37" s="237"/>
      <c r="D37" s="237"/>
      <c r="E37" s="237"/>
      <c r="F37" s="237"/>
      <c r="G37" s="237"/>
      <c r="H37" s="237"/>
      <c r="I37" s="213" t="s">
        <v>142</v>
      </c>
    </row>
    <row r="38" spans="1:9" s="234" customFormat="1" ht="66.75" customHeight="1" thickBot="1">
      <c r="A38" s="263" t="s">
        <v>221</v>
      </c>
      <c r="B38" s="264"/>
      <c r="C38" s="264"/>
      <c r="D38" s="264"/>
      <c r="E38" s="264"/>
      <c r="F38" s="264"/>
      <c r="G38" s="264"/>
      <c r="H38" s="265"/>
      <c r="I38" s="257" t="s">
        <v>222</v>
      </c>
    </row>
    <row r="39" spans="1:8" s="234" customFormat="1" ht="8.25" customHeight="1">
      <c r="A39" s="238"/>
      <c r="B39" s="232"/>
      <c r="C39" s="233"/>
      <c r="D39" s="233"/>
      <c r="E39" s="233"/>
      <c r="F39" s="233"/>
      <c r="G39" s="233"/>
      <c r="H39" s="233"/>
    </row>
    <row r="40" spans="1:8" s="234" customFormat="1" ht="15.75" customHeight="1">
      <c r="A40" s="239" t="s">
        <v>153</v>
      </c>
      <c r="B40" s="232"/>
      <c r="C40" s="233"/>
      <c r="D40" s="233"/>
      <c r="E40" s="240"/>
      <c r="F40" s="233"/>
      <c r="G40" s="233"/>
      <c r="H40" s="233"/>
    </row>
    <row r="41" spans="1:9" s="234" customFormat="1" ht="12.75" customHeight="1">
      <c r="A41" s="241"/>
      <c r="B41" s="242" t="s">
        <v>231</v>
      </c>
      <c r="C41" s="243"/>
      <c r="D41" s="243"/>
      <c r="H41" s="244"/>
      <c r="I41" s="245"/>
    </row>
    <row r="42" spans="1:9" s="234" customFormat="1" ht="15" customHeight="1">
      <c r="A42" s="241"/>
      <c r="B42" s="192" t="s">
        <v>154</v>
      </c>
      <c r="C42" s="253" t="s">
        <v>206</v>
      </c>
      <c r="D42" s="241"/>
      <c r="E42" s="234" t="s">
        <v>193</v>
      </c>
      <c r="H42" s="247"/>
      <c r="I42" s="248"/>
    </row>
    <row r="43" spans="1:9" s="234" customFormat="1" ht="15.75" customHeight="1">
      <c r="A43" s="241"/>
      <c r="B43" s="192"/>
      <c r="C43" s="253" t="s">
        <v>207</v>
      </c>
      <c r="D43" s="241"/>
      <c r="E43" s="249" t="s">
        <v>155</v>
      </c>
      <c r="H43" s="247"/>
      <c r="I43" s="248"/>
    </row>
    <row r="44" spans="1:9" s="234" customFormat="1" ht="15.75" customHeight="1">
      <c r="A44" s="241"/>
      <c r="B44" s="242"/>
      <c r="C44" s="253" t="s">
        <v>208</v>
      </c>
      <c r="D44" s="241"/>
      <c r="E44" s="249" t="s">
        <v>156</v>
      </c>
      <c r="H44" s="247"/>
      <c r="I44" s="248"/>
    </row>
    <row r="45" spans="1:9" s="234" customFormat="1" ht="13.5">
      <c r="A45" s="241"/>
      <c r="B45" s="242"/>
      <c r="C45" s="250"/>
      <c r="D45" s="250"/>
      <c r="H45" s="246"/>
      <c r="I45" s="248"/>
    </row>
    <row r="46" spans="1:9" s="234" customFormat="1" ht="13.5">
      <c r="A46" s="241"/>
      <c r="B46" s="242"/>
      <c r="C46" s="241"/>
      <c r="D46" s="241"/>
      <c r="E46" s="242"/>
      <c r="H46" s="230"/>
      <c r="I46" s="248"/>
    </row>
  </sheetData>
  <sheetProtection/>
  <mergeCells count="50">
    <mergeCell ref="A2:I2"/>
    <mergeCell ref="A3:I3"/>
    <mergeCell ref="A4:I4"/>
    <mergeCell ref="K4:L4"/>
    <mergeCell ref="A5:I5"/>
    <mergeCell ref="A8:E8"/>
    <mergeCell ref="F8:I8"/>
    <mergeCell ref="A9:E9"/>
    <mergeCell ref="F9:I9"/>
    <mergeCell ref="A10:E10"/>
    <mergeCell ref="F10:I10"/>
    <mergeCell ref="A11:E11"/>
    <mergeCell ref="F11:I11"/>
    <mergeCell ref="A12:E12"/>
    <mergeCell ref="F12:I12"/>
    <mergeCell ref="A13:E13"/>
    <mergeCell ref="F13:I13"/>
    <mergeCell ref="A14:E14"/>
    <mergeCell ref="F14:I14"/>
    <mergeCell ref="A15:E15"/>
    <mergeCell ref="F15:I15"/>
    <mergeCell ref="B17:F17"/>
    <mergeCell ref="G17:H17"/>
    <mergeCell ref="B18:F18"/>
    <mergeCell ref="G18:H18"/>
    <mergeCell ref="B19:F19"/>
    <mergeCell ref="G19:H19"/>
    <mergeCell ref="B20:F20"/>
    <mergeCell ref="G20:H20"/>
    <mergeCell ref="B21:F21"/>
    <mergeCell ref="G21:H21"/>
    <mergeCell ref="B22:F22"/>
    <mergeCell ref="G22:H22"/>
    <mergeCell ref="B23:F23"/>
    <mergeCell ref="G23:H23"/>
    <mergeCell ref="B24:F24"/>
    <mergeCell ref="G24:H24"/>
    <mergeCell ref="B25:F25"/>
    <mergeCell ref="G25:H25"/>
    <mergeCell ref="B26:C26"/>
    <mergeCell ref="D26:I26"/>
    <mergeCell ref="A28:H28"/>
    <mergeCell ref="B29:H29"/>
    <mergeCell ref="A38:H38"/>
    <mergeCell ref="B30:H30"/>
    <mergeCell ref="B31:H31"/>
    <mergeCell ref="B32:H32"/>
    <mergeCell ref="B33:H33"/>
    <mergeCell ref="B34:H34"/>
    <mergeCell ref="B35:H35"/>
  </mergeCells>
  <hyperlinks>
    <hyperlink ref="G23:H23" r:id="rId1" display="DPT Screening Study Agreement"/>
    <hyperlink ref="G24:H24" r:id="rId2" display="LTSR Screening Study Agreement"/>
    <hyperlink ref="C42" r:id="rId3" display="TS@spp.org"/>
    <hyperlink ref="C43" r:id="rId4" display="DPT@spp.org"/>
    <hyperlink ref="C44" r:id="rId5" display="LTSR@spp.org"/>
    <hyperlink ref="G18:H18" r:id="rId6" display="Aggregate Facilities Study Agreement"/>
    <hyperlink ref="G19:H19" r:id="rId7" display="Aggregate Facilities Study Agreement"/>
  </hyperlinks>
  <printOptions/>
  <pageMargins left="0.7" right="0.7" top="0.75" bottom="0.25" header="0.3" footer="0.3"/>
  <pageSetup fitToHeight="0" fitToWidth="1" horizontalDpi="600" verticalDpi="600" orientation="portrait" scale="74" r:id="rId9"/>
  <headerFooter alignWithMargins="0">
    <oddHeader>&amp;L&amp;G</oddHeader>
  </headerFooter>
  <legacyDrawingHF r:id="rId8"/>
</worksheet>
</file>

<file path=xl/worksheets/sheet10.xml><?xml version="1.0" encoding="utf-8"?>
<worksheet xmlns="http://schemas.openxmlformats.org/spreadsheetml/2006/main" xmlns:r="http://schemas.openxmlformats.org/officeDocument/2006/relationships">
  <dimension ref="A1:D50"/>
  <sheetViews>
    <sheetView showGridLines="0" view="pageBreakPreview" zoomScale="85" zoomScaleSheetLayoutView="85" zoomScalePageLayoutView="0" workbookViewId="0" topLeftCell="A1">
      <selection activeCell="H3" sqref="H3"/>
    </sheetView>
  </sheetViews>
  <sheetFormatPr defaultColWidth="9.140625" defaultRowHeight="12.75"/>
  <cols>
    <col min="1" max="1" width="83.57421875" style="175" bestFit="1" customWidth="1"/>
    <col min="2" max="2" width="21.140625" style="175" customWidth="1"/>
    <col min="3" max="3" width="17.8515625" style="175" bestFit="1" customWidth="1"/>
    <col min="4" max="4" width="14.28125" style="175" bestFit="1" customWidth="1"/>
    <col min="5" max="16384" width="9.140625" style="175" customWidth="1"/>
  </cols>
  <sheetData>
    <row r="1" ht="15">
      <c r="A1" s="182" t="s">
        <v>157</v>
      </c>
    </row>
    <row r="2" spans="1:4" ht="33" customHeight="1">
      <c r="A2" s="334" t="s">
        <v>158</v>
      </c>
      <c r="B2" s="334"/>
      <c r="C2" s="334"/>
      <c r="D2" s="334"/>
    </row>
    <row r="3" spans="1:4" ht="225" customHeight="1">
      <c r="A3" s="334" t="s">
        <v>228</v>
      </c>
      <c r="B3" s="339"/>
      <c r="C3" s="339"/>
      <c r="D3" s="339"/>
    </row>
    <row r="4" ht="15">
      <c r="A4" s="176"/>
    </row>
    <row r="5" ht="15">
      <c r="A5" s="177" t="s">
        <v>159</v>
      </c>
    </row>
    <row r="6" spans="1:4" ht="15">
      <c r="A6" s="334" t="s">
        <v>160</v>
      </c>
      <c r="B6" s="334"/>
      <c r="C6" s="334"/>
      <c r="D6" s="334"/>
    </row>
    <row r="7" spans="1:4" ht="15">
      <c r="A7" s="337" t="s">
        <v>181</v>
      </c>
      <c r="B7" s="337"/>
      <c r="C7" s="337"/>
      <c r="D7" s="337"/>
    </row>
    <row r="8" spans="1:4" ht="124.5">
      <c r="A8" s="178" t="s">
        <v>161</v>
      </c>
      <c r="B8" s="179" t="s">
        <v>197</v>
      </c>
      <c r="C8" s="193" t="s">
        <v>185</v>
      </c>
      <c r="D8" s="180" t="s">
        <v>162</v>
      </c>
    </row>
    <row r="9" spans="1:4" ht="15">
      <c r="A9" s="181"/>
      <c r="B9" s="181"/>
      <c r="C9" s="181"/>
      <c r="D9" s="181"/>
    </row>
    <row r="10" spans="1:4" ht="15">
      <c r="A10" s="338" t="s">
        <v>163</v>
      </c>
      <c r="B10" s="338"/>
      <c r="C10" s="338"/>
      <c r="D10" s="338"/>
    </row>
    <row r="12" ht="15">
      <c r="A12" s="182" t="s">
        <v>164</v>
      </c>
    </row>
    <row r="13" spans="1:4" ht="15">
      <c r="A13" s="334" t="s">
        <v>165</v>
      </c>
      <c r="B13" s="334"/>
      <c r="C13" s="334"/>
      <c r="D13" s="334"/>
    </row>
    <row r="14" spans="1:2" ht="62.25">
      <c r="A14" s="180" t="s">
        <v>166</v>
      </c>
      <c r="B14" s="180" t="s">
        <v>167</v>
      </c>
    </row>
    <row r="15" spans="1:2" ht="15">
      <c r="A15" s="181"/>
      <c r="B15" s="181"/>
    </row>
    <row r="17" ht="15">
      <c r="A17" s="182" t="s">
        <v>168</v>
      </c>
    </row>
    <row r="18" spans="1:4" ht="15">
      <c r="A18" s="334" t="s">
        <v>169</v>
      </c>
      <c r="B18" s="334"/>
      <c r="C18" s="334"/>
      <c r="D18" s="334"/>
    </row>
    <row r="19" spans="1:3" ht="15">
      <c r="A19" s="183" t="s">
        <v>170</v>
      </c>
      <c r="C19" s="184"/>
    </row>
    <row r="20" spans="1:4" ht="15">
      <c r="A20" s="334" t="s">
        <v>171</v>
      </c>
      <c r="B20" s="334"/>
      <c r="C20" s="334"/>
      <c r="D20" s="334"/>
    </row>
    <row r="21" spans="1:4" ht="15">
      <c r="A21" s="184"/>
      <c r="C21" s="335" t="s">
        <v>172</v>
      </c>
      <c r="D21" s="335"/>
    </row>
    <row r="22" spans="1:4" ht="78">
      <c r="A22" s="180" t="s">
        <v>182</v>
      </c>
      <c r="B22" s="180" t="s">
        <v>183</v>
      </c>
      <c r="C22" s="180" t="s">
        <v>184</v>
      </c>
      <c r="D22" s="180" t="s">
        <v>162</v>
      </c>
    </row>
    <row r="23" spans="1:4" ht="15">
      <c r="A23" s="181"/>
      <c r="B23" s="181"/>
      <c r="C23" s="181"/>
      <c r="D23" s="181"/>
    </row>
    <row r="24" spans="1:4" ht="15">
      <c r="A24" s="181"/>
      <c r="B24" s="181"/>
      <c r="C24" s="181"/>
      <c r="D24" s="181"/>
    </row>
    <row r="25" spans="1:4" ht="15">
      <c r="A25" s="181"/>
      <c r="B25" s="181"/>
      <c r="C25" s="181"/>
      <c r="D25" s="181"/>
    </row>
    <row r="26" spans="1:4" ht="15">
      <c r="A26" s="181"/>
      <c r="B26" s="181"/>
      <c r="C26" s="181"/>
      <c r="D26" s="181"/>
    </row>
    <row r="27" spans="1:4" ht="15">
      <c r="A27" s="181"/>
      <c r="B27" s="181"/>
      <c r="C27" s="181"/>
      <c r="D27" s="181"/>
    </row>
    <row r="28" spans="1:4" ht="15">
      <c r="A28" s="181"/>
      <c r="B28" s="181"/>
      <c r="C28" s="181"/>
      <c r="D28" s="181"/>
    </row>
    <row r="29" spans="1:4" ht="15">
      <c r="A29" s="181"/>
      <c r="B29" s="181"/>
      <c r="C29" s="181"/>
      <c r="D29" s="181"/>
    </row>
    <row r="30" spans="1:4" ht="15">
      <c r="A30" s="181"/>
      <c r="B30" s="181"/>
      <c r="C30" s="181"/>
      <c r="D30" s="181"/>
    </row>
    <row r="31" spans="1:4" ht="15">
      <c r="A31" s="181"/>
      <c r="B31" s="181"/>
      <c r="C31" s="181"/>
      <c r="D31" s="181"/>
    </row>
    <row r="32" spans="1:4" ht="15">
      <c r="A32" s="181"/>
      <c r="B32" s="181"/>
      <c r="C32" s="181"/>
      <c r="D32" s="181"/>
    </row>
    <row r="33" spans="1:4" ht="15">
      <c r="A33" s="181"/>
      <c r="B33" s="181"/>
      <c r="C33" s="181"/>
      <c r="D33" s="181"/>
    </row>
    <row r="34" spans="1:4" ht="15">
      <c r="A34" s="181"/>
      <c r="B34" s="181"/>
      <c r="C34" s="181"/>
      <c r="D34" s="181"/>
    </row>
    <row r="35" spans="1:4" ht="15">
      <c r="A35" s="181"/>
      <c r="B35" s="181"/>
      <c r="C35" s="181"/>
      <c r="D35" s="181"/>
    </row>
    <row r="36" spans="1:4" ht="15">
      <c r="A36" s="181"/>
      <c r="B36" s="181"/>
      <c r="C36" s="181"/>
      <c r="D36" s="181"/>
    </row>
    <row r="37" spans="1:4" ht="15">
      <c r="A37" s="181"/>
      <c r="B37" s="181"/>
      <c r="C37" s="181"/>
      <c r="D37" s="181"/>
    </row>
    <row r="38" spans="1:4" ht="15">
      <c r="A38" s="185"/>
      <c r="B38" s="185"/>
      <c r="C38" s="185"/>
      <c r="D38" s="185"/>
    </row>
    <row r="39" spans="1:4" ht="15">
      <c r="A39" s="181"/>
      <c r="B39" s="181"/>
      <c r="C39" s="181"/>
      <c r="D39" s="181"/>
    </row>
    <row r="40" spans="1:4" ht="15">
      <c r="A40" s="181"/>
      <c r="B40" s="181"/>
      <c r="C40" s="181"/>
      <c r="D40" s="181"/>
    </row>
    <row r="41" spans="1:4" ht="15">
      <c r="A41" s="181"/>
      <c r="B41" s="181"/>
      <c r="C41" s="181"/>
      <c r="D41" s="181"/>
    </row>
    <row r="42" spans="1:4" ht="15">
      <c r="A42" s="181"/>
      <c r="B42" s="181"/>
      <c r="C42" s="181"/>
      <c r="D42" s="181"/>
    </row>
    <row r="43" spans="1:4" ht="15">
      <c r="A43" s="186" t="s">
        <v>173</v>
      </c>
      <c r="B43" s="186">
        <f>SUBTOTAL(109,B23:B42)</f>
        <v>0</v>
      </c>
      <c r="C43" s="186">
        <f>SUBTOTAL(109,C23:C42)</f>
        <v>0</v>
      </c>
      <c r="D43" s="186"/>
    </row>
    <row r="44" ht="15">
      <c r="A44" s="187" t="s">
        <v>174</v>
      </c>
    </row>
    <row r="45" ht="15">
      <c r="A45" s="188" t="s">
        <v>175</v>
      </c>
    </row>
    <row r="46" spans="1:2" ht="46.5">
      <c r="A46" s="180" t="s">
        <v>176</v>
      </c>
      <c r="B46" s="180" t="s">
        <v>177</v>
      </c>
    </row>
    <row r="47" spans="1:2" ht="15">
      <c r="A47" s="189" t="e">
        <f>(B43+MIN(B9:C9))/B15</f>
        <v>#DIV/0!</v>
      </c>
      <c r="B47" s="189" t="str">
        <f>IF(D9="Y",(C43+C9)/B15,"NA")</f>
        <v>NA</v>
      </c>
    </row>
    <row r="48" spans="1:2" ht="15">
      <c r="A48" s="189" t="e">
        <f>IF(A47&gt;1.25,"NOT ELIGIBLE","ELIGIBLE")</f>
        <v>#DIV/0!</v>
      </c>
      <c r="B48" s="189" t="str">
        <f>IF(B47="NA","NA",IF(B47&gt;0.2,"NOT ELIGIBLE","ELIGIBLE"))</f>
        <v>NA</v>
      </c>
    </row>
    <row r="49" spans="1:2" ht="15">
      <c r="A49" s="190" t="s">
        <v>178</v>
      </c>
      <c r="B49" s="191"/>
    </row>
    <row r="50" spans="1:4" ht="27" customHeight="1">
      <c r="A50" s="336" t="s">
        <v>179</v>
      </c>
      <c r="B50" s="336"/>
      <c r="C50" s="336"/>
      <c r="D50" s="336"/>
    </row>
  </sheetData>
  <sheetProtection/>
  <mergeCells count="10">
    <mergeCell ref="A20:D20"/>
    <mergeCell ref="C21:D21"/>
    <mergeCell ref="A50:D50"/>
    <mergeCell ref="A2:D2"/>
    <mergeCell ref="A6:D6"/>
    <mergeCell ref="A7:D7"/>
    <mergeCell ref="A10:D10"/>
    <mergeCell ref="A13:D13"/>
    <mergeCell ref="A18:D18"/>
    <mergeCell ref="A3:D3"/>
  </mergeCells>
  <conditionalFormatting sqref="B49">
    <cfRule type="cellIs" priority="1" dxfId="0" operator="greaterThan">
      <formula>0.2</formula>
    </cfRule>
  </conditionalFormatting>
  <printOptions/>
  <pageMargins left="0.7" right="0.7" top="0.75" bottom="0.75" header="0.3" footer="0.3"/>
  <pageSetup horizontalDpi="600" verticalDpi="600" orientation="portrait" r:id="rId2"/>
  <rowBreaks count="1" manualBreakCount="1">
    <brk id="16" max="255" man="1"/>
  </rowBreaks>
  <tableParts>
    <tablePart r:id="rId1"/>
  </tableParts>
</worksheet>
</file>

<file path=xl/worksheets/sheet2.xml><?xml version="1.0" encoding="utf-8"?>
<worksheet xmlns="http://schemas.openxmlformats.org/spreadsheetml/2006/main" xmlns:r="http://schemas.openxmlformats.org/officeDocument/2006/relationships">
  <dimension ref="A1:R57"/>
  <sheetViews>
    <sheetView view="pageBreakPreview" zoomScaleNormal="70" zoomScaleSheetLayoutView="10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6" width="8.7109375" style="18" customWidth="1"/>
    <col min="17" max="16384" width="9.140625" style="1" customWidth="1"/>
  </cols>
  <sheetData>
    <row r="1" spans="1:5" ht="34.5" customHeight="1">
      <c r="A1" s="20" t="s">
        <v>3</v>
      </c>
      <c r="B1" s="20"/>
      <c r="C1" s="20"/>
      <c r="D1" s="21"/>
      <c r="E1" s="22"/>
    </row>
    <row r="2" spans="1:5" ht="28.5" customHeight="1">
      <c r="A2" s="20" t="s">
        <v>25</v>
      </c>
      <c r="B2" s="20"/>
      <c r="C2" s="20"/>
      <c r="D2" s="103"/>
      <c r="E2" s="20" t="s">
        <v>106</v>
      </c>
    </row>
    <row r="3" spans="1:5" ht="39">
      <c r="A3" s="20" t="s">
        <v>209</v>
      </c>
      <c r="B3" s="20"/>
      <c r="C3" s="20"/>
      <c r="D3" s="49"/>
      <c r="E3" s="20" t="s">
        <v>107</v>
      </c>
    </row>
    <row r="4" spans="1:5" ht="42" customHeight="1">
      <c r="A4" s="20" t="s">
        <v>229</v>
      </c>
      <c r="B4" s="23"/>
      <c r="C4" s="23"/>
      <c r="D4" s="21"/>
      <c r="E4" s="20"/>
    </row>
    <row r="5" spans="1:18" ht="114.75" customHeight="1">
      <c r="A5" s="24" t="s">
        <v>5</v>
      </c>
      <c r="B5" s="24" t="s">
        <v>81</v>
      </c>
      <c r="C5" s="24" t="s">
        <v>82</v>
      </c>
      <c r="D5" s="25" t="s">
        <v>52</v>
      </c>
      <c r="E5" s="24" t="s">
        <v>7</v>
      </c>
      <c r="F5" s="24" t="s">
        <v>8</v>
      </c>
      <c r="G5" s="24" t="s">
        <v>9</v>
      </c>
      <c r="H5" s="24" t="s">
        <v>110</v>
      </c>
      <c r="I5" s="24" t="s">
        <v>111</v>
      </c>
      <c r="J5" s="24" t="s">
        <v>112</v>
      </c>
      <c r="K5" s="24" t="s">
        <v>113</v>
      </c>
      <c r="L5" s="24" t="s">
        <v>195</v>
      </c>
      <c r="M5" s="24" t="s">
        <v>198</v>
      </c>
      <c r="N5" s="24" t="s">
        <v>200</v>
      </c>
      <c r="O5" s="24" t="s">
        <v>212</v>
      </c>
      <c r="P5" s="24" t="s">
        <v>214</v>
      </c>
      <c r="Q5" s="24" t="s">
        <v>215</v>
      </c>
      <c r="R5" s="24" t="s">
        <v>218</v>
      </c>
    </row>
    <row r="6" spans="1:18" ht="12.75">
      <c r="A6" s="97"/>
      <c r="B6" s="97"/>
      <c r="C6" s="97"/>
      <c r="D6" s="97"/>
      <c r="E6" s="97"/>
      <c r="F6" s="98"/>
      <c r="G6" s="97"/>
      <c r="H6" s="99"/>
      <c r="I6" s="99"/>
      <c r="J6" s="99"/>
      <c r="K6" s="99"/>
      <c r="L6" s="99"/>
      <c r="M6" s="99"/>
      <c r="N6" s="99"/>
      <c r="O6" s="99"/>
      <c r="P6" s="99"/>
      <c r="Q6" s="99"/>
      <c r="R6" s="99"/>
    </row>
    <row r="7" spans="1:18" ht="12.75">
      <c r="A7" s="97"/>
      <c r="B7" s="97"/>
      <c r="C7" s="97"/>
      <c r="D7" s="97"/>
      <c r="E7" s="97"/>
      <c r="F7" s="98"/>
      <c r="G7" s="97"/>
      <c r="H7" s="99"/>
      <c r="I7" s="99"/>
      <c r="J7" s="99"/>
      <c r="K7" s="99"/>
      <c r="L7" s="99"/>
      <c r="M7" s="99"/>
      <c r="N7" s="99"/>
      <c r="O7" s="99"/>
      <c r="P7" s="99"/>
      <c r="Q7" s="99"/>
      <c r="R7" s="99"/>
    </row>
    <row r="8" spans="1:18" ht="12.75">
      <c r="A8" s="97"/>
      <c r="B8" s="97"/>
      <c r="C8" s="97"/>
      <c r="D8" s="97"/>
      <c r="E8" s="97"/>
      <c r="F8" s="98"/>
      <c r="G8" s="97"/>
      <c r="H8" s="99"/>
      <c r="I8" s="99"/>
      <c r="J8" s="99"/>
      <c r="K8" s="99"/>
      <c r="L8" s="99"/>
      <c r="M8" s="99"/>
      <c r="N8" s="99"/>
      <c r="O8" s="99"/>
      <c r="P8" s="99"/>
      <c r="Q8" s="99"/>
      <c r="R8" s="99"/>
    </row>
    <row r="9" spans="1:18" ht="12.75">
      <c r="A9" s="97"/>
      <c r="B9" s="97"/>
      <c r="C9" s="97"/>
      <c r="D9" s="97"/>
      <c r="E9" s="97"/>
      <c r="F9" s="98"/>
      <c r="G9" s="97"/>
      <c r="H9" s="99"/>
      <c r="I9" s="99"/>
      <c r="J9" s="99"/>
      <c r="K9" s="99"/>
      <c r="L9" s="99"/>
      <c r="M9" s="99"/>
      <c r="N9" s="99"/>
      <c r="O9" s="99"/>
      <c r="P9" s="99"/>
      <c r="Q9" s="99"/>
      <c r="R9" s="99"/>
    </row>
    <row r="10" spans="1:18" ht="12.75">
      <c r="A10" s="97"/>
      <c r="B10" s="97"/>
      <c r="C10" s="97"/>
      <c r="D10" s="97"/>
      <c r="E10" s="97"/>
      <c r="F10" s="98"/>
      <c r="G10" s="97"/>
      <c r="H10" s="99"/>
      <c r="I10" s="99"/>
      <c r="J10" s="99"/>
      <c r="K10" s="99"/>
      <c r="L10" s="99"/>
      <c r="M10" s="99"/>
      <c r="N10" s="99"/>
      <c r="O10" s="99"/>
      <c r="P10" s="99"/>
      <c r="Q10" s="99"/>
      <c r="R10" s="99"/>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100"/>
      <c r="I16" s="100"/>
      <c r="J16" s="100"/>
      <c r="K16" s="100"/>
      <c r="L16" s="100"/>
      <c r="M16" s="100"/>
      <c r="N16" s="100"/>
      <c r="O16" s="100"/>
      <c r="P16" s="100"/>
      <c r="Q16" s="100"/>
      <c r="R16" s="100"/>
    </row>
    <row r="17" spans="1:18" ht="12.75">
      <c r="A17" s="97"/>
      <c r="B17" s="97"/>
      <c r="C17" s="97"/>
      <c r="D17" s="97"/>
      <c r="E17" s="97"/>
      <c r="F17" s="98"/>
      <c r="G17" s="97"/>
      <c r="H17" s="100"/>
      <c r="I17" s="100"/>
      <c r="J17" s="100"/>
      <c r="K17" s="100"/>
      <c r="L17" s="100"/>
      <c r="M17" s="100"/>
      <c r="N17" s="100"/>
      <c r="O17" s="100"/>
      <c r="P17" s="100"/>
      <c r="Q17" s="100"/>
      <c r="R17" s="100"/>
    </row>
    <row r="18" spans="1:18" ht="12.75">
      <c r="A18" s="97"/>
      <c r="B18" s="97"/>
      <c r="C18" s="97"/>
      <c r="D18" s="97"/>
      <c r="E18" s="97"/>
      <c r="F18" s="98"/>
      <c r="G18" s="97"/>
      <c r="H18" s="100"/>
      <c r="I18" s="100"/>
      <c r="J18" s="100"/>
      <c r="K18" s="100"/>
      <c r="L18" s="100"/>
      <c r="M18" s="100"/>
      <c r="N18" s="100"/>
      <c r="O18" s="100"/>
      <c r="P18" s="100"/>
      <c r="Q18" s="100"/>
      <c r="R18" s="100"/>
    </row>
    <row r="19" spans="1:18" ht="12.75">
      <c r="A19" s="97"/>
      <c r="B19" s="97"/>
      <c r="C19" s="97"/>
      <c r="D19" s="97"/>
      <c r="E19" s="97"/>
      <c r="F19" s="98"/>
      <c r="G19" s="97"/>
      <c r="H19" s="100"/>
      <c r="I19" s="100"/>
      <c r="J19" s="100"/>
      <c r="K19" s="100"/>
      <c r="L19" s="100"/>
      <c r="M19" s="100"/>
      <c r="N19" s="100"/>
      <c r="O19" s="100"/>
      <c r="P19" s="100"/>
      <c r="Q19" s="100"/>
      <c r="R19" s="100"/>
    </row>
    <row r="20" spans="1:18" ht="12.75">
      <c r="A20" s="97"/>
      <c r="B20" s="97"/>
      <c r="C20" s="97"/>
      <c r="D20" s="97"/>
      <c r="E20" s="97"/>
      <c r="F20" s="98"/>
      <c r="G20" s="97"/>
      <c r="H20" s="100"/>
      <c r="I20" s="100"/>
      <c r="J20" s="100"/>
      <c r="K20" s="100"/>
      <c r="L20" s="100"/>
      <c r="M20" s="100"/>
      <c r="N20" s="100"/>
      <c r="O20" s="100"/>
      <c r="P20" s="100"/>
      <c r="Q20" s="100"/>
      <c r="R20" s="100"/>
    </row>
    <row r="21" spans="1:18" ht="12.75">
      <c r="A21" s="97"/>
      <c r="B21" s="97"/>
      <c r="C21" s="97"/>
      <c r="D21" s="97"/>
      <c r="E21" s="97"/>
      <c r="F21" s="98"/>
      <c r="G21" s="97"/>
      <c r="H21" s="100"/>
      <c r="I21" s="100"/>
      <c r="J21" s="100"/>
      <c r="K21" s="100"/>
      <c r="L21" s="100"/>
      <c r="M21" s="100"/>
      <c r="N21" s="100"/>
      <c r="O21" s="100"/>
      <c r="P21" s="100"/>
      <c r="Q21" s="100"/>
      <c r="R21" s="100"/>
    </row>
    <row r="22" spans="1:18" ht="12.75">
      <c r="A22" s="97"/>
      <c r="B22" s="97"/>
      <c r="C22" s="97"/>
      <c r="D22" s="97"/>
      <c r="E22" s="97"/>
      <c r="F22" s="98"/>
      <c r="G22" s="97"/>
      <c r="H22" s="100"/>
      <c r="I22" s="100"/>
      <c r="J22" s="100"/>
      <c r="K22" s="100"/>
      <c r="L22" s="100"/>
      <c r="M22" s="100"/>
      <c r="N22" s="100"/>
      <c r="O22" s="100"/>
      <c r="P22" s="100"/>
      <c r="Q22" s="100"/>
      <c r="R22" s="100"/>
    </row>
    <row r="23" spans="1:18" ht="12.75">
      <c r="A23" s="97"/>
      <c r="B23" s="97"/>
      <c r="C23" s="97"/>
      <c r="D23" s="97"/>
      <c r="E23" s="97"/>
      <c r="F23" s="98"/>
      <c r="G23" s="97"/>
      <c r="H23" s="100"/>
      <c r="I23" s="100"/>
      <c r="J23" s="100"/>
      <c r="K23" s="100"/>
      <c r="L23" s="100"/>
      <c r="M23" s="100"/>
      <c r="N23" s="100"/>
      <c r="O23" s="100"/>
      <c r="P23" s="100"/>
      <c r="Q23" s="100"/>
      <c r="R23" s="100"/>
    </row>
    <row r="24" spans="1:18" ht="12.75">
      <c r="A24" s="97"/>
      <c r="B24" s="97"/>
      <c r="C24" s="97"/>
      <c r="D24" s="97"/>
      <c r="E24" s="97"/>
      <c r="F24" s="98"/>
      <c r="G24" s="97"/>
      <c r="H24" s="100"/>
      <c r="I24" s="100"/>
      <c r="J24" s="100"/>
      <c r="K24" s="100"/>
      <c r="L24" s="100"/>
      <c r="M24" s="100"/>
      <c r="N24" s="100"/>
      <c r="O24" s="100"/>
      <c r="P24" s="100"/>
      <c r="Q24" s="100"/>
      <c r="R24" s="100"/>
    </row>
    <row r="25" spans="1:18" ht="12.75">
      <c r="A25" s="97"/>
      <c r="B25" s="97"/>
      <c r="C25" s="97"/>
      <c r="D25" s="97"/>
      <c r="E25" s="97"/>
      <c r="F25" s="98"/>
      <c r="G25" s="97"/>
      <c r="H25" s="100"/>
      <c r="I25" s="100"/>
      <c r="J25" s="100"/>
      <c r="K25" s="100"/>
      <c r="L25" s="100"/>
      <c r="M25" s="100"/>
      <c r="N25" s="100"/>
      <c r="O25" s="100"/>
      <c r="P25" s="100"/>
      <c r="Q25" s="100"/>
      <c r="R25" s="100"/>
    </row>
    <row r="26" spans="1:18" ht="12.75">
      <c r="A26" s="97"/>
      <c r="B26" s="97"/>
      <c r="C26" s="97"/>
      <c r="D26" s="97"/>
      <c r="E26" s="97"/>
      <c r="F26" s="98"/>
      <c r="G26" s="97"/>
      <c r="H26" s="100"/>
      <c r="I26" s="100"/>
      <c r="J26" s="100"/>
      <c r="K26" s="100"/>
      <c r="L26" s="100"/>
      <c r="M26" s="100"/>
      <c r="N26" s="100"/>
      <c r="O26" s="100"/>
      <c r="P26" s="100"/>
      <c r="Q26" s="100"/>
      <c r="R26" s="100"/>
    </row>
    <row r="27" spans="1:18" ht="12.75">
      <c r="A27" s="97"/>
      <c r="B27" s="97"/>
      <c r="C27" s="97"/>
      <c r="D27" s="97"/>
      <c r="E27" s="97"/>
      <c r="F27" s="98"/>
      <c r="G27" s="97"/>
      <c r="H27" s="100"/>
      <c r="I27" s="100"/>
      <c r="J27" s="100"/>
      <c r="K27" s="100"/>
      <c r="L27" s="100"/>
      <c r="M27" s="100"/>
      <c r="N27" s="100"/>
      <c r="O27" s="100"/>
      <c r="P27" s="100"/>
      <c r="Q27" s="100"/>
      <c r="R27" s="100"/>
    </row>
    <row r="28" spans="1:18" ht="12" customHeight="1">
      <c r="A28" s="97"/>
      <c r="B28" s="97"/>
      <c r="C28" s="97"/>
      <c r="D28" s="97"/>
      <c r="E28" s="97"/>
      <c r="F28" s="98"/>
      <c r="G28" s="97"/>
      <c r="H28" s="100"/>
      <c r="I28" s="100"/>
      <c r="J28" s="100"/>
      <c r="K28" s="100"/>
      <c r="L28" s="100"/>
      <c r="M28" s="100"/>
      <c r="N28" s="100"/>
      <c r="O28" s="100"/>
      <c r="P28" s="100"/>
      <c r="Q28" s="100"/>
      <c r="R28" s="100"/>
    </row>
    <row r="29" spans="1:18" ht="12.75">
      <c r="A29" s="97"/>
      <c r="B29" s="97"/>
      <c r="C29" s="97"/>
      <c r="D29" s="97"/>
      <c r="E29" s="97"/>
      <c r="F29" s="98"/>
      <c r="G29" s="97"/>
      <c r="H29" s="100"/>
      <c r="I29" s="100"/>
      <c r="J29" s="100"/>
      <c r="K29" s="100"/>
      <c r="L29" s="100"/>
      <c r="M29" s="100"/>
      <c r="N29" s="100"/>
      <c r="O29" s="100"/>
      <c r="P29" s="100"/>
      <c r="Q29" s="100"/>
      <c r="R29" s="100"/>
    </row>
    <row r="30" spans="1:18" ht="12.75">
      <c r="A30" s="97"/>
      <c r="B30" s="97"/>
      <c r="C30" s="97"/>
      <c r="D30" s="97"/>
      <c r="E30" s="97"/>
      <c r="F30" s="98"/>
      <c r="G30" s="97"/>
      <c r="H30" s="100"/>
      <c r="I30" s="100"/>
      <c r="J30" s="100"/>
      <c r="K30" s="100"/>
      <c r="L30" s="100"/>
      <c r="M30" s="100"/>
      <c r="N30" s="100"/>
      <c r="O30" s="100"/>
      <c r="P30" s="100"/>
      <c r="Q30" s="100"/>
      <c r="R30" s="100"/>
    </row>
    <row r="31" spans="1:18" ht="12.75">
      <c r="A31" s="97"/>
      <c r="B31" s="97"/>
      <c r="C31" s="97"/>
      <c r="D31" s="97"/>
      <c r="E31" s="97"/>
      <c r="F31" s="98"/>
      <c r="G31" s="97"/>
      <c r="H31" s="100"/>
      <c r="I31" s="100"/>
      <c r="J31" s="100"/>
      <c r="K31" s="100"/>
      <c r="L31" s="100"/>
      <c r="M31" s="100"/>
      <c r="N31" s="100"/>
      <c r="O31" s="100"/>
      <c r="P31" s="100"/>
      <c r="Q31" s="100"/>
      <c r="R31" s="100"/>
    </row>
    <row r="32" spans="1:18" ht="12.75">
      <c r="A32" s="97"/>
      <c r="B32" s="97"/>
      <c r="C32" s="97"/>
      <c r="D32" s="97"/>
      <c r="E32" s="97"/>
      <c r="F32" s="98"/>
      <c r="G32" s="99"/>
      <c r="H32" s="100"/>
      <c r="I32" s="100"/>
      <c r="J32" s="100"/>
      <c r="K32" s="100"/>
      <c r="L32" s="100"/>
      <c r="M32" s="100"/>
      <c r="N32" s="100"/>
      <c r="O32" s="100"/>
      <c r="P32" s="100"/>
      <c r="Q32" s="100"/>
      <c r="R32" s="100"/>
    </row>
    <row r="33" spans="1:18" ht="12.75">
      <c r="A33" s="97"/>
      <c r="B33" s="97"/>
      <c r="C33" s="97"/>
      <c r="D33" s="97"/>
      <c r="E33" s="97"/>
      <c r="F33" s="98"/>
      <c r="G33" s="99"/>
      <c r="H33" s="100"/>
      <c r="I33" s="100"/>
      <c r="J33" s="100"/>
      <c r="K33" s="100"/>
      <c r="L33" s="100"/>
      <c r="M33" s="100"/>
      <c r="N33" s="100"/>
      <c r="O33" s="100"/>
      <c r="P33" s="100"/>
      <c r="Q33" s="100"/>
      <c r="R33" s="100"/>
    </row>
    <row r="34" spans="1:18" ht="12.75">
      <c r="A34" s="98"/>
      <c r="B34" s="98"/>
      <c r="C34" s="98"/>
      <c r="D34" s="101"/>
      <c r="E34" s="98"/>
      <c r="F34" s="98"/>
      <c r="G34" s="98"/>
      <c r="H34" s="100"/>
      <c r="I34" s="100"/>
      <c r="J34" s="100"/>
      <c r="K34" s="100"/>
      <c r="L34" s="100"/>
      <c r="M34" s="100"/>
      <c r="N34" s="100"/>
      <c r="O34" s="100"/>
      <c r="P34" s="100"/>
      <c r="Q34" s="100"/>
      <c r="R34" s="100"/>
    </row>
    <row r="35" spans="1:18" ht="12.75">
      <c r="A35" s="98"/>
      <c r="B35" s="98"/>
      <c r="C35" s="98"/>
      <c r="D35" s="101"/>
      <c r="E35" s="98"/>
      <c r="F35" s="98"/>
      <c r="G35" s="98"/>
      <c r="H35" s="100"/>
      <c r="I35" s="100"/>
      <c r="J35" s="100"/>
      <c r="K35" s="100"/>
      <c r="L35" s="100"/>
      <c r="M35" s="100"/>
      <c r="N35" s="100"/>
      <c r="O35" s="100"/>
      <c r="P35" s="100"/>
      <c r="Q35" s="100"/>
      <c r="R35" s="100"/>
    </row>
    <row r="36" spans="1:18" ht="26.25">
      <c r="A36" s="49"/>
      <c r="B36" s="49"/>
      <c r="C36" s="49"/>
      <c r="D36" s="107" t="s">
        <v>48</v>
      </c>
      <c r="E36" s="49"/>
      <c r="F36" s="49"/>
      <c r="G36" s="49"/>
      <c r="H36" s="50">
        <f aca="true" t="shared" si="0" ref="H36:N36">SUM(H6:H35)</f>
        <v>0</v>
      </c>
      <c r="I36" s="50">
        <f t="shared" si="0"/>
        <v>0</v>
      </c>
      <c r="J36" s="50">
        <f t="shared" si="0"/>
        <v>0</v>
      </c>
      <c r="K36" s="50">
        <f t="shared" si="0"/>
        <v>0</v>
      </c>
      <c r="L36" s="50">
        <f t="shared" si="0"/>
        <v>0</v>
      </c>
      <c r="M36" s="50">
        <f t="shared" si="0"/>
        <v>0</v>
      </c>
      <c r="N36" s="50">
        <f t="shared" si="0"/>
        <v>0</v>
      </c>
      <c r="O36" s="50"/>
      <c r="P36" s="50"/>
      <c r="Q36" s="50">
        <f>SUM(Q6:Q35)</f>
        <v>0</v>
      </c>
      <c r="R36" s="50">
        <f>SUM(R6:R35)</f>
        <v>0</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77</v>
      </c>
      <c r="E38" s="49"/>
      <c r="F38" s="49"/>
      <c r="G38" s="49"/>
      <c r="H38" s="50">
        <f aca="true" t="shared" si="1" ref="H38:N38">H36+H37</f>
        <v>0</v>
      </c>
      <c r="I38" s="50">
        <f t="shared" si="1"/>
        <v>0</v>
      </c>
      <c r="J38" s="50">
        <f t="shared" si="1"/>
        <v>0</v>
      </c>
      <c r="K38" s="50">
        <f t="shared" si="1"/>
        <v>0</v>
      </c>
      <c r="L38" s="50">
        <f t="shared" si="1"/>
        <v>0</v>
      </c>
      <c r="M38" s="50">
        <f t="shared" si="1"/>
        <v>0</v>
      </c>
      <c r="N38" s="50">
        <f t="shared" si="1"/>
        <v>0</v>
      </c>
      <c r="O38" s="50"/>
      <c r="P38" s="50"/>
      <c r="Q38" s="50">
        <f>Q36+Q37</f>
        <v>0</v>
      </c>
      <c r="R38" s="50">
        <f>R36+R37</f>
        <v>0</v>
      </c>
    </row>
    <row r="39" spans="1:18" ht="67.5" customHeight="1">
      <c r="A39" s="254" t="s">
        <v>210</v>
      </c>
      <c r="B39" s="24"/>
      <c r="C39" s="24"/>
      <c r="D39" s="25"/>
      <c r="E39" s="24"/>
      <c r="F39" s="26"/>
      <c r="G39" s="26"/>
      <c r="H39" s="27"/>
      <c r="I39" s="27"/>
      <c r="J39" s="27"/>
      <c r="K39" s="27"/>
      <c r="L39" s="27"/>
      <c r="M39" s="27"/>
      <c r="N39" s="27"/>
      <c r="O39" s="27"/>
      <c r="P39" s="27"/>
      <c r="Q39" s="27"/>
      <c r="R39" s="27"/>
    </row>
    <row r="40" spans="1:18" ht="12.75">
      <c r="A40" s="98"/>
      <c r="B40" s="89"/>
      <c r="C40" s="89"/>
      <c r="D40" s="101"/>
      <c r="E40" s="89"/>
      <c r="F40" s="98"/>
      <c r="G40" s="98"/>
      <c r="H40" s="100"/>
      <c r="I40" s="100"/>
      <c r="J40" s="100"/>
      <c r="K40" s="100"/>
      <c r="L40" s="100"/>
      <c r="M40" s="100"/>
      <c r="N40" s="100"/>
      <c r="O40" s="100"/>
      <c r="P40" s="100"/>
      <c r="Q40" s="100"/>
      <c r="R40" s="100"/>
    </row>
    <row r="41" spans="1:18" ht="12.75">
      <c r="A41" s="98"/>
      <c r="B41" s="89"/>
      <c r="C41" s="89"/>
      <c r="D41" s="101"/>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75</v>
      </c>
      <c r="E44" s="49"/>
      <c r="F44" s="49"/>
      <c r="G44" s="49"/>
      <c r="H44" s="50">
        <f aca="true" t="shared" si="2" ref="H44:N44">SUM(H40:H43)</f>
        <v>0</v>
      </c>
      <c r="I44" s="50">
        <f t="shared" si="2"/>
        <v>0</v>
      </c>
      <c r="J44" s="50">
        <f t="shared" si="2"/>
        <v>0</v>
      </c>
      <c r="K44" s="50">
        <f t="shared" si="2"/>
        <v>0</v>
      </c>
      <c r="L44" s="50">
        <f t="shared" si="2"/>
        <v>0</v>
      </c>
      <c r="M44" s="50">
        <f t="shared" si="2"/>
        <v>0</v>
      </c>
      <c r="N44" s="50">
        <f t="shared" si="2"/>
        <v>0</v>
      </c>
      <c r="O44" s="50"/>
      <c r="P44" s="50"/>
      <c r="Q44" s="50">
        <f>SUM(Q40:Q43)</f>
        <v>0</v>
      </c>
      <c r="R44" s="50">
        <f>SUM(R40:R43)</f>
        <v>0</v>
      </c>
    </row>
    <row r="45" spans="1:18" ht="33.75" customHeight="1">
      <c r="A45" s="104"/>
      <c r="B45" s="104"/>
      <c r="C45" s="104"/>
      <c r="D45" s="102" t="s">
        <v>76</v>
      </c>
      <c r="E45" s="105"/>
      <c r="F45" s="105"/>
      <c r="G45" s="105"/>
      <c r="H45" s="106"/>
      <c r="I45" s="106"/>
      <c r="J45" s="106"/>
      <c r="K45" s="106"/>
      <c r="L45" s="106"/>
      <c r="M45" s="106"/>
      <c r="N45" s="106"/>
      <c r="O45" s="106"/>
      <c r="P45" s="106"/>
      <c r="Q45" s="106"/>
      <c r="R45" s="106"/>
    </row>
    <row r="46" spans="1:18" s="148" customFormat="1" ht="26.25">
      <c r="A46" s="49"/>
      <c r="B46" s="49"/>
      <c r="C46" s="49"/>
      <c r="D46" s="107" t="s">
        <v>78</v>
      </c>
      <c r="E46" s="49"/>
      <c r="F46" s="49"/>
      <c r="G46" s="49"/>
      <c r="H46" s="50">
        <f aca="true" t="shared" si="3" ref="H46:N46">H44+H45</f>
        <v>0</v>
      </c>
      <c r="I46" s="50">
        <f t="shared" si="3"/>
        <v>0</v>
      </c>
      <c r="J46" s="50">
        <f t="shared" si="3"/>
        <v>0</v>
      </c>
      <c r="K46" s="50">
        <f t="shared" si="3"/>
        <v>0</v>
      </c>
      <c r="L46" s="50">
        <f t="shared" si="3"/>
        <v>0</v>
      </c>
      <c r="M46" s="50">
        <f t="shared" si="3"/>
        <v>0</v>
      </c>
      <c r="N46" s="50">
        <f t="shared" si="3"/>
        <v>0</v>
      </c>
      <c r="O46" s="50"/>
      <c r="P46" s="50"/>
      <c r="Q46" s="50">
        <f>Q44+Q45</f>
        <v>0</v>
      </c>
      <c r="R46" s="50">
        <f>R44+R45</f>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1"/>
      <c r="B49" s="103"/>
      <c r="C49" s="103"/>
      <c r="D49" s="101"/>
      <c r="E49" s="98"/>
      <c r="F49" s="98"/>
      <c r="G49" s="98"/>
      <c r="H49" s="100"/>
      <c r="I49" s="100"/>
      <c r="J49" s="100"/>
      <c r="K49" s="100"/>
      <c r="L49" s="100"/>
      <c r="M49" s="100"/>
      <c r="N49" s="100"/>
      <c r="O49" s="100"/>
      <c r="P49" s="100"/>
      <c r="Q49" s="100"/>
      <c r="R49" s="100"/>
    </row>
    <row r="50" spans="1:18" ht="12.75">
      <c r="A50" s="101"/>
      <c r="B50" s="103"/>
      <c r="C50" s="103"/>
      <c r="D50" s="101"/>
      <c r="E50" s="98"/>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4" ref="H54:N54">SUM(H49:H53)</f>
        <v>0</v>
      </c>
      <c r="I54" s="50">
        <f t="shared" si="4"/>
        <v>0</v>
      </c>
      <c r="J54" s="50">
        <f t="shared" si="4"/>
        <v>0</v>
      </c>
      <c r="K54" s="50">
        <f t="shared" si="4"/>
        <v>0</v>
      </c>
      <c r="L54" s="50">
        <f t="shared" si="4"/>
        <v>0</v>
      </c>
      <c r="M54" s="50">
        <f t="shared" si="4"/>
        <v>0</v>
      </c>
      <c r="N54" s="50">
        <f t="shared" si="4"/>
        <v>0</v>
      </c>
      <c r="O54" s="50"/>
      <c r="P54" s="50"/>
      <c r="Q54" s="50">
        <f>SUM(Q49:Q53)</f>
        <v>0</v>
      </c>
      <c r="R54" s="50">
        <f>SUM(R49:R53)</f>
        <v>0</v>
      </c>
    </row>
    <row r="55" spans="1:18" ht="33.75" customHeight="1">
      <c r="A55" s="30"/>
      <c r="B55" s="30"/>
      <c r="C55" s="30"/>
      <c r="D55" s="29" t="s">
        <v>47</v>
      </c>
      <c r="E55" s="31"/>
      <c r="F55" s="31"/>
      <c r="G55" s="31"/>
      <c r="H55" s="32"/>
      <c r="I55" s="32"/>
      <c r="J55" s="32"/>
      <c r="K55" s="32"/>
      <c r="L55" s="32"/>
      <c r="M55" s="32"/>
      <c r="N55" s="32"/>
      <c r="O55" s="32"/>
      <c r="P55" s="32"/>
      <c r="Q55" s="32"/>
      <c r="R55" s="32"/>
    </row>
    <row r="56" spans="1:18" s="148" customFormat="1" ht="26.25">
      <c r="A56" s="49"/>
      <c r="B56" s="49"/>
      <c r="C56" s="49"/>
      <c r="D56" s="107" t="s">
        <v>65</v>
      </c>
      <c r="E56" s="49"/>
      <c r="F56" s="49"/>
      <c r="G56" s="49"/>
      <c r="H56" s="50">
        <f aca="true" t="shared" si="5" ref="H56:N56">H54+H55</f>
        <v>0</v>
      </c>
      <c r="I56" s="50">
        <f t="shared" si="5"/>
        <v>0</v>
      </c>
      <c r="J56" s="50">
        <f t="shared" si="5"/>
        <v>0</v>
      </c>
      <c r="K56" s="50">
        <f t="shared" si="5"/>
        <v>0</v>
      </c>
      <c r="L56" s="50">
        <f t="shared" si="5"/>
        <v>0</v>
      </c>
      <c r="M56" s="50">
        <f t="shared" si="5"/>
        <v>0</v>
      </c>
      <c r="N56" s="50">
        <f t="shared" si="5"/>
        <v>0</v>
      </c>
      <c r="O56" s="50"/>
      <c r="P56" s="50"/>
      <c r="Q56" s="50">
        <f>Q54+Q55</f>
        <v>0</v>
      </c>
      <c r="R56" s="50">
        <f>R54+R55</f>
        <v>0</v>
      </c>
    </row>
    <row r="57" spans="1:18" ht="33.75" customHeight="1">
      <c r="A57" s="49"/>
      <c r="B57" s="49"/>
      <c r="C57" s="49"/>
      <c r="D57" s="107" t="s">
        <v>64</v>
      </c>
      <c r="E57" s="49"/>
      <c r="F57" s="49"/>
      <c r="G57" s="49"/>
      <c r="H57" s="50">
        <f aca="true" t="shared" si="6" ref="H57:N57">H56+H46+H38</f>
        <v>0</v>
      </c>
      <c r="I57" s="50">
        <f t="shared" si="6"/>
        <v>0</v>
      </c>
      <c r="J57" s="50">
        <f t="shared" si="6"/>
        <v>0</v>
      </c>
      <c r="K57" s="50">
        <f t="shared" si="6"/>
        <v>0</v>
      </c>
      <c r="L57" s="50">
        <f t="shared" si="6"/>
        <v>0</v>
      </c>
      <c r="M57" s="50">
        <f t="shared" si="6"/>
        <v>0</v>
      </c>
      <c r="N57" s="50">
        <f t="shared" si="6"/>
        <v>0</v>
      </c>
      <c r="O57" s="50"/>
      <c r="P57" s="50"/>
      <c r="Q57" s="50">
        <f>Q56+Q46+Q38</f>
        <v>0</v>
      </c>
      <c r="R57" s="50">
        <f>R56+R46+R38</f>
        <v>0</v>
      </c>
    </row>
    <row r="58" ht="33.75" customHeight="1"/>
  </sheetData>
  <sheetProtection/>
  <printOptions/>
  <pageMargins left="0.7" right="0.7" top="0.75" bottom="0.75" header="0.3" footer="0.3"/>
  <pageSetup horizontalDpi="600" verticalDpi="600" orientation="portrait" scale="42"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codeName="Sheet2"/>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7109375" style="18" customWidth="1"/>
    <col min="3" max="3" width="12.57421875" style="18" customWidth="1"/>
    <col min="4" max="4" width="28.28125" style="19" bestFit="1" customWidth="1"/>
    <col min="5" max="5" width="12.57421875" style="18" customWidth="1"/>
    <col min="6" max="6" width="8.140625" style="18" customWidth="1"/>
    <col min="7" max="7" width="9.140625" style="18" customWidth="1"/>
    <col min="8" max="17" width="8.7109375" style="18" customWidth="1"/>
    <col min="18" max="16384" width="9.140625" style="1" customWidth="1"/>
  </cols>
  <sheetData>
    <row r="1" spans="1:5" ht="34.5" customHeight="1">
      <c r="A1" s="20" t="s">
        <v>3</v>
      </c>
      <c r="B1" s="20"/>
      <c r="C1" s="20"/>
      <c r="D1" s="21"/>
      <c r="E1" s="22"/>
    </row>
    <row r="2" spans="1:5" ht="28.5" customHeight="1">
      <c r="A2" s="20" t="s">
        <v>25</v>
      </c>
      <c r="B2" s="20"/>
      <c r="C2" s="20"/>
      <c r="D2" s="103"/>
      <c r="E2" s="20" t="s">
        <v>106</v>
      </c>
    </row>
    <row r="3" spans="1:5" ht="39">
      <c r="A3" s="20" t="s">
        <v>4</v>
      </c>
      <c r="B3" s="20"/>
      <c r="C3" s="20"/>
      <c r="D3" s="49"/>
      <c r="E3" s="20" t="s">
        <v>107</v>
      </c>
    </row>
    <row r="4" spans="1:5" ht="42" customHeight="1">
      <c r="A4" s="20" t="s">
        <v>229</v>
      </c>
      <c r="B4" s="23"/>
      <c r="C4" s="23"/>
      <c r="D4" s="21"/>
      <c r="E4" s="20"/>
    </row>
    <row r="5" spans="1:18" ht="114.75" customHeight="1">
      <c r="A5" s="24" t="s">
        <v>5</v>
      </c>
      <c r="B5" s="24" t="s">
        <v>81</v>
      </c>
      <c r="C5" s="24" t="s">
        <v>82</v>
      </c>
      <c r="D5" s="25" t="s">
        <v>52</v>
      </c>
      <c r="E5" s="24" t="s">
        <v>7</v>
      </c>
      <c r="F5" s="24" t="s">
        <v>8</v>
      </c>
      <c r="G5" s="24" t="s">
        <v>9</v>
      </c>
      <c r="H5" s="24" t="s">
        <v>110</v>
      </c>
      <c r="I5" s="24" t="s">
        <v>111</v>
      </c>
      <c r="J5" s="24" t="s">
        <v>112</v>
      </c>
      <c r="K5" s="24" t="s">
        <v>113</v>
      </c>
      <c r="L5" s="24" t="s">
        <v>195</v>
      </c>
      <c r="M5" s="24" t="s">
        <v>198</v>
      </c>
      <c r="N5" s="24" t="s">
        <v>200</v>
      </c>
      <c r="O5" s="24" t="s">
        <v>212</v>
      </c>
      <c r="P5" s="24" t="s">
        <v>214</v>
      </c>
      <c r="Q5" s="24" t="s">
        <v>215</v>
      </c>
      <c r="R5" s="24" t="s">
        <v>218</v>
      </c>
    </row>
    <row r="6" spans="1:18" ht="12.75">
      <c r="A6" s="97"/>
      <c r="B6" s="97"/>
      <c r="C6" s="97"/>
      <c r="D6" s="97"/>
      <c r="E6" s="97"/>
      <c r="F6" s="98"/>
      <c r="G6" s="97"/>
      <c r="H6" s="99"/>
      <c r="I6" s="99"/>
      <c r="J6" s="99"/>
      <c r="K6" s="99"/>
      <c r="L6" s="99"/>
      <c r="M6" s="99"/>
      <c r="N6" s="99"/>
      <c r="O6" s="99"/>
      <c r="P6" s="99"/>
      <c r="Q6" s="99"/>
      <c r="R6" s="99"/>
    </row>
    <row r="7" spans="1:18" ht="12.75">
      <c r="A7" s="97"/>
      <c r="B7" s="97"/>
      <c r="C7" s="97"/>
      <c r="D7" s="97"/>
      <c r="E7" s="97"/>
      <c r="F7" s="98"/>
      <c r="G7" s="97"/>
      <c r="H7" s="99"/>
      <c r="I7" s="99"/>
      <c r="J7" s="99"/>
      <c r="K7" s="99"/>
      <c r="L7" s="99"/>
      <c r="M7" s="99"/>
      <c r="N7" s="99"/>
      <c r="O7" s="99"/>
      <c r="P7" s="99"/>
      <c r="Q7" s="99"/>
      <c r="R7" s="99"/>
    </row>
    <row r="8" spans="1:18" ht="12.75">
      <c r="A8" s="97"/>
      <c r="B8" s="97"/>
      <c r="C8" s="97"/>
      <c r="D8" s="97"/>
      <c r="E8" s="97"/>
      <c r="F8" s="98"/>
      <c r="G8" s="97"/>
      <c r="H8" s="99"/>
      <c r="I8" s="99"/>
      <c r="J8" s="99"/>
      <c r="K8" s="99"/>
      <c r="L8" s="99"/>
      <c r="M8" s="99"/>
      <c r="N8" s="99"/>
      <c r="O8" s="99"/>
      <c r="P8" s="99"/>
      <c r="Q8" s="99"/>
      <c r="R8" s="99"/>
    </row>
    <row r="9" spans="1:18" ht="12.75">
      <c r="A9" s="97"/>
      <c r="B9" s="97"/>
      <c r="C9" s="97"/>
      <c r="D9" s="97"/>
      <c r="E9" s="97"/>
      <c r="F9" s="98"/>
      <c r="G9" s="97"/>
      <c r="H9" s="99"/>
      <c r="I9" s="99"/>
      <c r="J9" s="99"/>
      <c r="K9" s="99"/>
      <c r="L9" s="99"/>
      <c r="M9" s="99"/>
      <c r="N9" s="99"/>
      <c r="O9" s="99"/>
      <c r="P9" s="99"/>
      <c r="Q9" s="99"/>
      <c r="R9" s="99"/>
    </row>
    <row r="10" spans="1:18" ht="12.75">
      <c r="A10" s="97"/>
      <c r="B10" s="97"/>
      <c r="C10" s="97"/>
      <c r="D10" s="97"/>
      <c r="E10" s="97"/>
      <c r="F10" s="98"/>
      <c r="G10" s="97"/>
      <c r="H10" s="99"/>
      <c r="I10" s="99"/>
      <c r="J10" s="99"/>
      <c r="K10" s="99"/>
      <c r="L10" s="99"/>
      <c r="M10" s="99"/>
      <c r="N10" s="99"/>
      <c r="O10" s="99"/>
      <c r="P10" s="99"/>
      <c r="Q10" s="99"/>
      <c r="R10" s="99"/>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100"/>
      <c r="I16" s="99"/>
      <c r="J16" s="100"/>
      <c r="K16" s="100"/>
      <c r="L16" s="100"/>
      <c r="M16" s="100"/>
      <c r="N16" s="100"/>
      <c r="O16" s="100"/>
      <c r="P16" s="100"/>
      <c r="Q16" s="100"/>
      <c r="R16" s="100"/>
    </row>
    <row r="17" spans="1:18" ht="12.75">
      <c r="A17" s="97"/>
      <c r="B17" s="97"/>
      <c r="C17" s="97"/>
      <c r="D17" s="97"/>
      <c r="E17" s="97"/>
      <c r="F17" s="98"/>
      <c r="G17" s="97"/>
      <c r="H17" s="100"/>
      <c r="I17" s="99"/>
      <c r="J17" s="100"/>
      <c r="K17" s="100"/>
      <c r="L17" s="100"/>
      <c r="M17" s="100"/>
      <c r="N17" s="100"/>
      <c r="O17" s="100"/>
      <c r="P17" s="100"/>
      <c r="Q17" s="100"/>
      <c r="R17" s="100"/>
    </row>
    <row r="18" spans="1:18" ht="12.75">
      <c r="A18" s="97"/>
      <c r="B18" s="97"/>
      <c r="C18" s="97"/>
      <c r="D18" s="97"/>
      <c r="E18" s="97"/>
      <c r="F18" s="98"/>
      <c r="G18" s="97"/>
      <c r="H18" s="100"/>
      <c r="I18" s="99"/>
      <c r="J18" s="100"/>
      <c r="K18" s="100"/>
      <c r="L18" s="100"/>
      <c r="M18" s="100"/>
      <c r="N18" s="100"/>
      <c r="O18" s="100"/>
      <c r="P18" s="100"/>
      <c r="Q18" s="100"/>
      <c r="R18" s="100"/>
    </row>
    <row r="19" spans="1:18" ht="12.75">
      <c r="A19" s="97"/>
      <c r="B19" s="97"/>
      <c r="C19" s="97"/>
      <c r="D19" s="97"/>
      <c r="E19" s="97"/>
      <c r="F19" s="98"/>
      <c r="G19" s="97"/>
      <c r="H19" s="100"/>
      <c r="I19" s="99"/>
      <c r="J19" s="100"/>
      <c r="K19" s="100"/>
      <c r="L19" s="100"/>
      <c r="M19" s="100"/>
      <c r="N19" s="100"/>
      <c r="O19" s="100"/>
      <c r="P19" s="100"/>
      <c r="Q19" s="100"/>
      <c r="R19" s="100"/>
    </row>
    <row r="20" spans="1:18" ht="12.75">
      <c r="A20" s="97"/>
      <c r="B20" s="97"/>
      <c r="C20" s="97"/>
      <c r="D20" s="97"/>
      <c r="E20" s="97"/>
      <c r="F20" s="98"/>
      <c r="G20" s="97"/>
      <c r="H20" s="100"/>
      <c r="I20" s="99"/>
      <c r="J20" s="100"/>
      <c r="K20" s="100"/>
      <c r="L20" s="100"/>
      <c r="M20" s="100"/>
      <c r="N20" s="100"/>
      <c r="O20" s="100"/>
      <c r="P20" s="100"/>
      <c r="Q20" s="100"/>
      <c r="R20" s="100"/>
    </row>
    <row r="21" spans="1:18" ht="12.75">
      <c r="A21" s="97"/>
      <c r="B21" s="97"/>
      <c r="C21" s="97"/>
      <c r="D21" s="97"/>
      <c r="E21" s="97"/>
      <c r="F21" s="98"/>
      <c r="G21" s="97"/>
      <c r="H21" s="100"/>
      <c r="I21" s="99"/>
      <c r="J21" s="100"/>
      <c r="K21" s="100"/>
      <c r="L21" s="100"/>
      <c r="M21" s="100"/>
      <c r="N21" s="100"/>
      <c r="O21" s="100"/>
      <c r="P21" s="100"/>
      <c r="Q21" s="100"/>
      <c r="R21" s="100"/>
    </row>
    <row r="22" spans="1:18" ht="12.75">
      <c r="A22" s="97"/>
      <c r="B22" s="97"/>
      <c r="C22" s="97"/>
      <c r="D22" s="97"/>
      <c r="E22" s="97"/>
      <c r="F22" s="98"/>
      <c r="G22" s="97"/>
      <c r="H22" s="100"/>
      <c r="I22" s="99"/>
      <c r="J22" s="100"/>
      <c r="K22" s="100"/>
      <c r="L22" s="100"/>
      <c r="M22" s="100"/>
      <c r="N22" s="100"/>
      <c r="O22" s="100"/>
      <c r="P22" s="100"/>
      <c r="Q22" s="100"/>
      <c r="R22" s="100"/>
    </row>
    <row r="23" spans="1:18" ht="12.75">
      <c r="A23" s="97"/>
      <c r="B23" s="97"/>
      <c r="C23" s="97"/>
      <c r="D23" s="97"/>
      <c r="E23" s="97"/>
      <c r="F23" s="98"/>
      <c r="G23" s="97"/>
      <c r="H23" s="100"/>
      <c r="I23" s="99"/>
      <c r="J23" s="100"/>
      <c r="K23" s="100"/>
      <c r="L23" s="100"/>
      <c r="M23" s="100"/>
      <c r="N23" s="100"/>
      <c r="O23" s="100"/>
      <c r="P23" s="100"/>
      <c r="Q23" s="100"/>
      <c r="R23" s="100"/>
    </row>
    <row r="24" spans="1:18" ht="12.75">
      <c r="A24" s="97"/>
      <c r="B24" s="97"/>
      <c r="C24" s="97"/>
      <c r="D24" s="97"/>
      <c r="E24" s="97"/>
      <c r="F24" s="98"/>
      <c r="G24" s="97"/>
      <c r="H24" s="100"/>
      <c r="I24" s="99"/>
      <c r="J24" s="100"/>
      <c r="K24" s="100"/>
      <c r="L24" s="100"/>
      <c r="M24" s="100"/>
      <c r="N24" s="100"/>
      <c r="O24" s="100"/>
      <c r="P24" s="100"/>
      <c r="Q24" s="100"/>
      <c r="R24" s="100"/>
    </row>
    <row r="25" spans="1:18" ht="12.75">
      <c r="A25" s="97"/>
      <c r="B25" s="97"/>
      <c r="C25" s="97"/>
      <c r="D25" s="97"/>
      <c r="E25" s="97"/>
      <c r="F25" s="98"/>
      <c r="G25" s="97"/>
      <c r="H25" s="100"/>
      <c r="I25" s="99"/>
      <c r="J25" s="100"/>
      <c r="K25" s="100"/>
      <c r="L25" s="100"/>
      <c r="M25" s="100"/>
      <c r="N25" s="100"/>
      <c r="O25" s="100"/>
      <c r="P25" s="100"/>
      <c r="Q25" s="100"/>
      <c r="R25" s="100"/>
    </row>
    <row r="26" spans="1:18" ht="12.75">
      <c r="A26" s="97"/>
      <c r="B26" s="97"/>
      <c r="C26" s="97"/>
      <c r="D26" s="97"/>
      <c r="E26" s="97"/>
      <c r="F26" s="98"/>
      <c r="G26" s="97"/>
      <c r="H26" s="100"/>
      <c r="I26" s="99"/>
      <c r="J26" s="100"/>
      <c r="K26" s="100"/>
      <c r="L26" s="100"/>
      <c r="M26" s="100"/>
      <c r="N26" s="100"/>
      <c r="O26" s="100"/>
      <c r="P26" s="100"/>
      <c r="Q26" s="100"/>
      <c r="R26" s="100"/>
    </row>
    <row r="27" spans="1:18" ht="12.75">
      <c r="A27" s="97"/>
      <c r="B27" s="97"/>
      <c r="C27" s="97"/>
      <c r="D27" s="97"/>
      <c r="E27" s="97"/>
      <c r="F27" s="98"/>
      <c r="G27" s="97"/>
      <c r="H27" s="100"/>
      <c r="I27" s="99"/>
      <c r="J27" s="100"/>
      <c r="K27" s="100"/>
      <c r="L27" s="100"/>
      <c r="M27" s="100"/>
      <c r="N27" s="100"/>
      <c r="O27" s="100"/>
      <c r="P27" s="100"/>
      <c r="Q27" s="100"/>
      <c r="R27" s="100"/>
    </row>
    <row r="28" spans="1:18" ht="12" customHeight="1">
      <c r="A28" s="97"/>
      <c r="B28" s="97"/>
      <c r="C28" s="97"/>
      <c r="D28" s="97"/>
      <c r="E28" s="97"/>
      <c r="F28" s="98"/>
      <c r="G28" s="97"/>
      <c r="H28" s="100"/>
      <c r="I28" s="99"/>
      <c r="J28" s="100"/>
      <c r="K28" s="100"/>
      <c r="L28" s="100"/>
      <c r="M28" s="100"/>
      <c r="N28" s="100"/>
      <c r="O28" s="100"/>
      <c r="P28" s="100"/>
      <c r="Q28" s="100"/>
      <c r="R28" s="100"/>
    </row>
    <row r="29" spans="1:18" ht="12.75">
      <c r="A29" s="97"/>
      <c r="B29" s="97"/>
      <c r="C29" s="97"/>
      <c r="D29" s="97"/>
      <c r="E29" s="97"/>
      <c r="F29" s="98"/>
      <c r="G29" s="97"/>
      <c r="H29" s="100"/>
      <c r="I29" s="99"/>
      <c r="J29" s="100"/>
      <c r="K29" s="100"/>
      <c r="L29" s="100"/>
      <c r="M29" s="100"/>
      <c r="N29" s="100"/>
      <c r="O29" s="100"/>
      <c r="P29" s="100"/>
      <c r="Q29" s="100"/>
      <c r="R29" s="100"/>
    </row>
    <row r="30" spans="1:18" ht="12.75">
      <c r="A30" s="97"/>
      <c r="B30" s="97"/>
      <c r="C30" s="97"/>
      <c r="D30" s="97"/>
      <c r="E30" s="97"/>
      <c r="F30" s="98"/>
      <c r="G30" s="97"/>
      <c r="H30" s="100"/>
      <c r="I30" s="99"/>
      <c r="J30" s="100"/>
      <c r="K30" s="100"/>
      <c r="L30" s="100"/>
      <c r="M30" s="100"/>
      <c r="N30" s="100"/>
      <c r="O30" s="100"/>
      <c r="P30" s="100"/>
      <c r="Q30" s="100"/>
      <c r="R30" s="100"/>
    </row>
    <row r="31" spans="1:18" ht="12.75">
      <c r="A31" s="97"/>
      <c r="B31" s="97"/>
      <c r="C31" s="97"/>
      <c r="D31" s="97"/>
      <c r="E31" s="97"/>
      <c r="F31" s="98"/>
      <c r="G31" s="97"/>
      <c r="H31" s="100"/>
      <c r="I31" s="99"/>
      <c r="J31" s="100"/>
      <c r="K31" s="100"/>
      <c r="L31" s="100"/>
      <c r="M31" s="100"/>
      <c r="N31" s="100"/>
      <c r="O31" s="100"/>
      <c r="P31" s="100"/>
      <c r="Q31" s="100"/>
      <c r="R31" s="100"/>
    </row>
    <row r="32" spans="1:18" ht="12.75">
      <c r="A32" s="97"/>
      <c r="B32" s="97"/>
      <c r="C32" s="97"/>
      <c r="D32" s="97"/>
      <c r="E32" s="97"/>
      <c r="F32" s="98"/>
      <c r="G32" s="99"/>
      <c r="H32" s="100"/>
      <c r="I32" s="99"/>
      <c r="J32" s="100"/>
      <c r="K32" s="100"/>
      <c r="L32" s="100"/>
      <c r="M32" s="100"/>
      <c r="N32" s="100"/>
      <c r="O32" s="100"/>
      <c r="P32" s="100"/>
      <c r="Q32" s="100"/>
      <c r="R32" s="100"/>
    </row>
    <row r="33" spans="1:18" ht="12.75">
      <c r="A33" s="97"/>
      <c r="B33" s="97"/>
      <c r="C33" s="97"/>
      <c r="D33" s="97"/>
      <c r="E33" s="97"/>
      <c r="F33" s="98"/>
      <c r="G33" s="99"/>
      <c r="H33" s="100"/>
      <c r="I33" s="99"/>
      <c r="J33" s="100"/>
      <c r="K33" s="100"/>
      <c r="L33" s="100"/>
      <c r="M33" s="100"/>
      <c r="N33" s="100"/>
      <c r="O33" s="100"/>
      <c r="P33" s="100"/>
      <c r="Q33" s="100"/>
      <c r="R33" s="100"/>
    </row>
    <row r="34" spans="1:18" ht="12.75">
      <c r="A34" s="98"/>
      <c r="B34" s="98"/>
      <c r="C34" s="98"/>
      <c r="D34" s="101"/>
      <c r="E34" s="98"/>
      <c r="F34" s="98"/>
      <c r="G34" s="98"/>
      <c r="H34" s="100"/>
      <c r="I34" s="100"/>
      <c r="J34" s="100"/>
      <c r="K34" s="100"/>
      <c r="L34" s="100"/>
      <c r="M34" s="100"/>
      <c r="N34" s="100"/>
      <c r="O34" s="100"/>
      <c r="P34" s="100"/>
      <c r="Q34" s="100"/>
      <c r="R34" s="100"/>
    </row>
    <row r="35" spans="1:18" ht="12.75">
      <c r="A35" s="98"/>
      <c r="B35" s="98"/>
      <c r="C35" s="98"/>
      <c r="D35" s="101"/>
      <c r="E35" s="98"/>
      <c r="F35" s="98"/>
      <c r="G35" s="98"/>
      <c r="H35" s="100"/>
      <c r="I35" s="100"/>
      <c r="J35" s="100"/>
      <c r="K35" s="100"/>
      <c r="L35" s="100"/>
      <c r="M35" s="100"/>
      <c r="N35" s="100"/>
      <c r="O35" s="100"/>
      <c r="P35" s="100"/>
      <c r="Q35" s="100"/>
      <c r="R35" s="100"/>
    </row>
    <row r="36" spans="1:18" ht="26.25">
      <c r="A36" s="49"/>
      <c r="B36" s="49"/>
      <c r="C36" s="49"/>
      <c r="D36" s="107" t="s">
        <v>48</v>
      </c>
      <c r="E36" s="49"/>
      <c r="F36" s="49"/>
      <c r="G36" s="49"/>
      <c r="H36" s="50">
        <f aca="true" t="shared" si="0" ref="H36:M36">SUM(H6:H35)</f>
        <v>0</v>
      </c>
      <c r="I36" s="50">
        <f t="shared" si="0"/>
        <v>0</v>
      </c>
      <c r="J36" s="50">
        <f t="shared" si="0"/>
        <v>0</v>
      </c>
      <c r="K36" s="50">
        <f t="shared" si="0"/>
        <v>0</v>
      </c>
      <c r="L36" s="50">
        <f t="shared" si="0"/>
        <v>0</v>
      </c>
      <c r="M36" s="50">
        <f t="shared" si="0"/>
        <v>0</v>
      </c>
      <c r="N36" s="50">
        <f>SUM(N6:N35)</f>
        <v>0</v>
      </c>
      <c r="O36" s="50">
        <f>SUM(O6:O35)</f>
        <v>0</v>
      </c>
      <c r="P36" s="50">
        <f>SUM(P6:P35)</f>
        <v>0</v>
      </c>
      <c r="Q36" s="50"/>
      <c r="R36" s="50">
        <f>SUM(R6:R35)</f>
        <v>0</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77</v>
      </c>
      <c r="E38" s="49"/>
      <c r="F38" s="49"/>
      <c r="G38" s="49"/>
      <c r="H38" s="50">
        <f aca="true" t="shared" si="1" ref="H38:M38">H36+H37</f>
        <v>0</v>
      </c>
      <c r="I38" s="50">
        <f t="shared" si="1"/>
        <v>0</v>
      </c>
      <c r="J38" s="50">
        <f t="shared" si="1"/>
        <v>0</v>
      </c>
      <c r="K38" s="50">
        <f t="shared" si="1"/>
        <v>0</v>
      </c>
      <c r="L38" s="50">
        <f t="shared" si="1"/>
        <v>0</v>
      </c>
      <c r="M38" s="50">
        <f t="shared" si="1"/>
        <v>0</v>
      </c>
      <c r="N38" s="50">
        <f>N36+N37</f>
        <v>0</v>
      </c>
      <c r="O38" s="50">
        <f>O36+O37</f>
        <v>0</v>
      </c>
      <c r="P38" s="50">
        <f>P36+P37</f>
        <v>0</v>
      </c>
      <c r="Q38" s="50"/>
      <c r="R38" s="50">
        <f>R36+R37</f>
        <v>0</v>
      </c>
    </row>
    <row r="39" spans="1:18" ht="67.5" customHeight="1">
      <c r="A39" s="254" t="s">
        <v>210</v>
      </c>
      <c r="B39" s="24"/>
      <c r="C39" s="24"/>
      <c r="D39" s="25"/>
      <c r="E39" s="24"/>
      <c r="F39" s="26"/>
      <c r="G39" s="26"/>
      <c r="H39" s="27"/>
      <c r="I39" s="27"/>
      <c r="J39" s="27"/>
      <c r="K39" s="27"/>
      <c r="L39" s="27"/>
      <c r="M39" s="27"/>
      <c r="N39" s="27"/>
      <c r="O39" s="27"/>
      <c r="P39" s="27"/>
      <c r="Q39" s="27"/>
      <c r="R39" s="27"/>
    </row>
    <row r="40" spans="1:18" ht="12.75">
      <c r="A40" s="98"/>
      <c r="B40" s="89"/>
      <c r="C40" s="89"/>
      <c r="D40" s="101"/>
      <c r="E40" s="89"/>
      <c r="F40" s="98"/>
      <c r="G40" s="98"/>
      <c r="H40" s="100"/>
      <c r="I40" s="100"/>
      <c r="J40" s="100"/>
      <c r="K40" s="100"/>
      <c r="L40" s="100"/>
      <c r="M40" s="100"/>
      <c r="N40" s="100"/>
      <c r="O40" s="100"/>
      <c r="P40" s="100"/>
      <c r="Q40" s="100"/>
      <c r="R40" s="100"/>
    </row>
    <row r="41" spans="1:18" ht="12.75">
      <c r="A41" s="98"/>
      <c r="B41" s="89"/>
      <c r="C41" s="89"/>
      <c r="D41" s="101"/>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75</v>
      </c>
      <c r="E44" s="49"/>
      <c r="F44" s="49"/>
      <c r="G44" s="49"/>
      <c r="H44" s="50">
        <f aca="true" t="shared" si="2" ref="H44:M44">SUM(H40:H43)</f>
        <v>0</v>
      </c>
      <c r="I44" s="50">
        <f t="shared" si="2"/>
        <v>0</v>
      </c>
      <c r="J44" s="50">
        <f t="shared" si="2"/>
        <v>0</v>
      </c>
      <c r="K44" s="50">
        <f t="shared" si="2"/>
        <v>0</v>
      </c>
      <c r="L44" s="50">
        <f t="shared" si="2"/>
        <v>0</v>
      </c>
      <c r="M44" s="50">
        <f t="shared" si="2"/>
        <v>0</v>
      </c>
      <c r="N44" s="50">
        <f>SUM(N40:N43)</f>
        <v>0</v>
      </c>
      <c r="O44" s="50">
        <f>SUM(O40:O43)</f>
        <v>0</v>
      </c>
      <c r="P44" s="50">
        <f>SUM(P40:P43)</f>
        <v>0</v>
      </c>
      <c r="Q44" s="50"/>
      <c r="R44" s="50">
        <f>SUM(R40:R43)</f>
        <v>0</v>
      </c>
    </row>
    <row r="45" spans="1:18" ht="33.75" customHeight="1">
      <c r="A45" s="104"/>
      <c r="B45" s="104"/>
      <c r="C45" s="104"/>
      <c r="D45" s="102" t="s">
        <v>76</v>
      </c>
      <c r="E45" s="105"/>
      <c r="F45" s="105"/>
      <c r="G45" s="105"/>
      <c r="H45" s="106"/>
      <c r="I45" s="106"/>
      <c r="J45" s="106"/>
      <c r="K45" s="106"/>
      <c r="L45" s="106"/>
      <c r="M45" s="106"/>
      <c r="N45" s="106"/>
      <c r="O45" s="106"/>
      <c r="P45" s="106"/>
      <c r="Q45" s="106"/>
      <c r="R45" s="106"/>
    </row>
    <row r="46" spans="1:18" s="148" customFormat="1" ht="26.25">
      <c r="A46" s="49"/>
      <c r="B46" s="49"/>
      <c r="C46" s="49"/>
      <c r="D46" s="107" t="s">
        <v>78</v>
      </c>
      <c r="E46" s="49"/>
      <c r="F46" s="49"/>
      <c r="G46" s="49"/>
      <c r="H46" s="50">
        <f aca="true" t="shared" si="3" ref="H46:M46">H44+H45</f>
        <v>0</v>
      </c>
      <c r="I46" s="50">
        <f t="shared" si="3"/>
        <v>0</v>
      </c>
      <c r="J46" s="50">
        <f t="shared" si="3"/>
        <v>0</v>
      </c>
      <c r="K46" s="50">
        <f t="shared" si="3"/>
        <v>0</v>
      </c>
      <c r="L46" s="50">
        <f t="shared" si="3"/>
        <v>0</v>
      </c>
      <c r="M46" s="50">
        <f t="shared" si="3"/>
        <v>0</v>
      </c>
      <c r="N46" s="50">
        <f>N44+N45</f>
        <v>0</v>
      </c>
      <c r="O46" s="50">
        <f>O44+O45</f>
        <v>0</v>
      </c>
      <c r="P46" s="50">
        <f>P44+P45</f>
        <v>0</v>
      </c>
      <c r="Q46" s="50"/>
      <c r="R46" s="50">
        <f>R44+R45</f>
        <v>0</v>
      </c>
    </row>
    <row r="47" spans="1:18" ht="33.75" customHeight="1">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1"/>
      <c r="B49" s="103"/>
      <c r="C49" s="103"/>
      <c r="D49" s="101"/>
      <c r="E49" s="98"/>
      <c r="F49" s="98"/>
      <c r="G49" s="98"/>
      <c r="H49" s="100"/>
      <c r="I49" s="100"/>
      <c r="J49" s="100"/>
      <c r="K49" s="100"/>
      <c r="L49" s="100"/>
      <c r="M49" s="100"/>
      <c r="N49" s="100"/>
      <c r="O49" s="100"/>
      <c r="P49" s="100"/>
      <c r="Q49" s="100"/>
      <c r="R49" s="100"/>
    </row>
    <row r="50" spans="1:18" ht="12.75">
      <c r="A50" s="101"/>
      <c r="B50" s="103"/>
      <c r="C50" s="103"/>
      <c r="D50" s="101"/>
      <c r="E50" s="98"/>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4" ref="H54:M54">SUM(H49:H53)</f>
        <v>0</v>
      </c>
      <c r="I54" s="50">
        <f t="shared" si="4"/>
        <v>0</v>
      </c>
      <c r="J54" s="50">
        <f t="shared" si="4"/>
        <v>0</v>
      </c>
      <c r="K54" s="50">
        <f t="shared" si="4"/>
        <v>0</v>
      </c>
      <c r="L54" s="50">
        <f t="shared" si="4"/>
        <v>0</v>
      </c>
      <c r="M54" s="50">
        <f t="shared" si="4"/>
        <v>0</v>
      </c>
      <c r="N54" s="50">
        <f>SUM(N49:N53)</f>
        <v>0</v>
      </c>
      <c r="O54" s="50">
        <f>SUM(O49:O53)</f>
        <v>0</v>
      </c>
      <c r="P54" s="50">
        <f>SUM(P49:P53)</f>
        <v>0</v>
      </c>
      <c r="Q54" s="50"/>
      <c r="R54" s="50">
        <f>SUM(R49:R53)</f>
        <v>0</v>
      </c>
    </row>
    <row r="55" spans="1:18" ht="33.75" customHeight="1">
      <c r="A55" s="30"/>
      <c r="B55" s="30"/>
      <c r="C55" s="30"/>
      <c r="D55" s="29" t="s">
        <v>47</v>
      </c>
      <c r="E55" s="31"/>
      <c r="F55" s="31"/>
      <c r="G55" s="31"/>
      <c r="H55" s="32"/>
      <c r="I55" s="32"/>
      <c r="J55" s="32"/>
      <c r="K55" s="32"/>
      <c r="L55" s="32"/>
      <c r="M55" s="32"/>
      <c r="N55" s="32"/>
      <c r="O55" s="32"/>
      <c r="P55" s="32"/>
      <c r="Q55" s="32"/>
      <c r="R55" s="32"/>
    </row>
    <row r="56" spans="1:18" s="148" customFormat="1" ht="26.25">
      <c r="A56" s="49"/>
      <c r="B56" s="49"/>
      <c r="C56" s="49"/>
      <c r="D56" s="107" t="s">
        <v>65</v>
      </c>
      <c r="E56" s="49"/>
      <c r="F56" s="49"/>
      <c r="G56" s="49"/>
      <c r="H56" s="50">
        <f aca="true" t="shared" si="5" ref="H56:M56">H54+H55</f>
        <v>0</v>
      </c>
      <c r="I56" s="50">
        <f t="shared" si="5"/>
        <v>0</v>
      </c>
      <c r="J56" s="50">
        <f t="shared" si="5"/>
        <v>0</v>
      </c>
      <c r="K56" s="50">
        <f t="shared" si="5"/>
        <v>0</v>
      </c>
      <c r="L56" s="50">
        <f t="shared" si="5"/>
        <v>0</v>
      </c>
      <c r="M56" s="50">
        <f t="shared" si="5"/>
        <v>0</v>
      </c>
      <c r="N56" s="50">
        <f>N54+N55</f>
        <v>0</v>
      </c>
      <c r="O56" s="50">
        <f>O54+O55</f>
        <v>0</v>
      </c>
      <c r="P56" s="50">
        <f>P54+P55</f>
        <v>0</v>
      </c>
      <c r="Q56" s="50"/>
      <c r="R56" s="50">
        <f>R54+R55</f>
        <v>0</v>
      </c>
    </row>
    <row r="57" spans="1:18" ht="33.75" customHeight="1">
      <c r="A57" s="49"/>
      <c r="B57" s="49"/>
      <c r="C57" s="49"/>
      <c r="D57" s="107" t="s">
        <v>64</v>
      </c>
      <c r="E57" s="49"/>
      <c r="F57" s="49"/>
      <c r="G57" s="49"/>
      <c r="H57" s="50">
        <f aca="true" t="shared" si="6" ref="H57:M57">H56+H46+H38</f>
        <v>0</v>
      </c>
      <c r="I57" s="50">
        <f t="shared" si="6"/>
        <v>0</v>
      </c>
      <c r="J57" s="50">
        <f t="shared" si="6"/>
        <v>0</v>
      </c>
      <c r="K57" s="50">
        <f t="shared" si="6"/>
        <v>0</v>
      </c>
      <c r="L57" s="50">
        <f t="shared" si="6"/>
        <v>0</v>
      </c>
      <c r="M57" s="50">
        <f t="shared" si="6"/>
        <v>0</v>
      </c>
      <c r="N57" s="50">
        <f>N56+N46+N38</f>
        <v>0</v>
      </c>
      <c r="O57" s="50">
        <f>O56+O46+O38</f>
        <v>0</v>
      </c>
      <c r="P57" s="50">
        <f>P56+P46+P38</f>
        <v>0</v>
      </c>
      <c r="Q57" s="50"/>
      <c r="R57" s="50">
        <f>R56+R46+R38</f>
        <v>0</v>
      </c>
    </row>
    <row r="58" ht="33.75" customHeight="1"/>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horizontalDpi="600" verticalDpi="600" orientation="landscape" scale="50" r:id="rId2"/>
  <headerFooter alignWithMargins="0">
    <oddHeader>&amp;L&amp;G&amp;CSummer Forecast 10 Year Demand&amp;RTable 1</oddHeader>
    <oddFooter>&amp;R&amp;D</oddFooter>
  </headerFooter>
  <rowBreaks count="1" manualBreakCount="1">
    <brk id="43" max="18" man="1"/>
  </rowBreaks>
  <legacyDrawingHF r:id="rId1"/>
</worksheet>
</file>

<file path=xl/worksheets/sheet4.xml><?xml version="1.0" encoding="utf-8"?>
<worksheet xmlns="http://schemas.openxmlformats.org/spreadsheetml/2006/main" xmlns:r="http://schemas.openxmlformats.org/officeDocument/2006/relationships">
  <sheetPr codeName="Sheet4"/>
  <dimension ref="A1:R57"/>
  <sheetViews>
    <sheetView view="pageBreakPreview" zoomScaleNormal="80" zoomScaleSheetLayoutView="100" zoomScalePageLayoutView="0" workbookViewId="0" topLeftCell="A1">
      <selection activeCell="A1" sqref="A1"/>
    </sheetView>
  </sheetViews>
  <sheetFormatPr defaultColWidth="9.140625" defaultRowHeight="12.75"/>
  <cols>
    <col min="1" max="1" width="31.7109375" style="18" bestFit="1" customWidth="1"/>
    <col min="2" max="2" width="12.57421875" style="18" customWidth="1"/>
    <col min="3" max="3" width="12.7109375" style="18" customWidth="1"/>
    <col min="4" max="4" width="28.28125" style="19" bestFit="1" customWidth="1"/>
    <col min="5" max="5" width="12.57421875" style="18" customWidth="1"/>
    <col min="6" max="6" width="8.140625" style="18" customWidth="1"/>
    <col min="7" max="7" width="9.140625" style="18" customWidth="1"/>
    <col min="8" max="17" width="8.7109375" style="18" customWidth="1"/>
    <col min="18" max="16384" width="9.140625" style="18" customWidth="1"/>
  </cols>
  <sheetData>
    <row r="1" spans="1:5" ht="25.5" customHeight="1">
      <c r="A1" s="20" t="s">
        <v>3</v>
      </c>
      <c r="B1" s="20"/>
      <c r="C1" s="20"/>
      <c r="D1" s="21"/>
      <c r="E1" s="22"/>
    </row>
    <row r="2" spans="1:5" ht="28.5" customHeight="1">
      <c r="A2" s="20" t="s">
        <v>25</v>
      </c>
      <c r="B2" s="20"/>
      <c r="C2" s="20"/>
      <c r="D2" s="103"/>
      <c r="E2" s="20" t="s">
        <v>106</v>
      </c>
    </row>
    <row r="3" spans="1:5" ht="39">
      <c r="A3" s="20" t="s">
        <v>12</v>
      </c>
      <c r="B3" s="20"/>
      <c r="C3" s="20"/>
      <c r="D3" s="49"/>
      <c r="E3" s="20" t="s">
        <v>107</v>
      </c>
    </row>
    <row r="4" spans="1:5" ht="42" customHeight="1">
      <c r="A4" s="20" t="s">
        <v>229</v>
      </c>
      <c r="B4" s="23"/>
      <c r="C4" s="23"/>
      <c r="D4" s="21"/>
      <c r="E4" s="20"/>
    </row>
    <row r="5" spans="1:18" ht="118.5">
      <c r="A5" s="24" t="s">
        <v>5</v>
      </c>
      <c r="B5" s="24" t="s">
        <v>81</v>
      </c>
      <c r="C5" s="24" t="s">
        <v>82</v>
      </c>
      <c r="D5" s="25" t="s">
        <v>52</v>
      </c>
      <c r="E5" s="24" t="s">
        <v>7</v>
      </c>
      <c r="F5" s="24" t="s">
        <v>8</v>
      </c>
      <c r="G5" s="24" t="s">
        <v>9</v>
      </c>
      <c r="H5" s="24" t="s">
        <v>110</v>
      </c>
      <c r="I5" s="24" t="s">
        <v>111</v>
      </c>
      <c r="J5" s="24" t="s">
        <v>112</v>
      </c>
      <c r="K5" s="24" t="s">
        <v>113</v>
      </c>
      <c r="L5" s="24" t="s">
        <v>195</v>
      </c>
      <c r="M5" s="24" t="s">
        <v>198</v>
      </c>
      <c r="N5" s="24" t="s">
        <v>200</v>
      </c>
      <c r="O5" s="24" t="s">
        <v>212</v>
      </c>
      <c r="P5" s="24" t="s">
        <v>214</v>
      </c>
      <c r="Q5" s="24" t="s">
        <v>215</v>
      </c>
      <c r="R5" s="24" t="s">
        <v>218</v>
      </c>
    </row>
    <row r="6" spans="1:18" ht="12.75">
      <c r="A6" s="97"/>
      <c r="B6" s="97"/>
      <c r="C6" s="97"/>
      <c r="D6" s="97"/>
      <c r="E6" s="97"/>
      <c r="F6" s="98"/>
      <c r="G6" s="97"/>
      <c r="H6" s="99"/>
      <c r="I6" s="99"/>
      <c r="J6" s="99"/>
      <c r="K6" s="99"/>
      <c r="L6" s="99"/>
      <c r="M6" s="99"/>
      <c r="N6" s="99"/>
      <c r="O6" s="99"/>
      <c r="P6" s="99"/>
      <c r="Q6" s="99"/>
      <c r="R6" s="99"/>
    </row>
    <row r="7" spans="1:18" ht="12.75">
      <c r="A7" s="97"/>
      <c r="B7" s="97"/>
      <c r="C7" s="97"/>
      <c r="D7" s="97"/>
      <c r="E7" s="97"/>
      <c r="F7" s="98"/>
      <c r="G7" s="97"/>
      <c r="H7" s="99"/>
      <c r="I7" s="99"/>
      <c r="J7" s="99"/>
      <c r="K7" s="99"/>
      <c r="L7" s="99"/>
      <c r="M7" s="99"/>
      <c r="N7" s="99"/>
      <c r="O7" s="99"/>
      <c r="P7" s="99"/>
      <c r="Q7" s="99"/>
      <c r="R7" s="99"/>
    </row>
    <row r="8" spans="1:18" ht="12.75">
      <c r="A8" s="97"/>
      <c r="B8" s="97"/>
      <c r="C8" s="97"/>
      <c r="D8" s="97"/>
      <c r="E8" s="97"/>
      <c r="F8" s="98"/>
      <c r="G8" s="97"/>
      <c r="H8" s="99"/>
      <c r="I8" s="99"/>
      <c r="J8" s="99"/>
      <c r="K8" s="99"/>
      <c r="L8" s="99"/>
      <c r="M8" s="99"/>
      <c r="N8" s="99"/>
      <c r="O8" s="99"/>
      <c r="P8" s="99"/>
      <c r="Q8" s="99"/>
      <c r="R8" s="99"/>
    </row>
    <row r="9" spans="1:18" ht="12.75">
      <c r="A9" s="97"/>
      <c r="B9" s="97"/>
      <c r="C9" s="97"/>
      <c r="D9" s="97"/>
      <c r="E9" s="97"/>
      <c r="F9" s="98"/>
      <c r="G9" s="97"/>
      <c r="H9" s="99"/>
      <c r="I9" s="99"/>
      <c r="J9" s="99"/>
      <c r="K9" s="99"/>
      <c r="L9" s="99"/>
      <c r="M9" s="99"/>
      <c r="N9" s="99"/>
      <c r="O9" s="99"/>
      <c r="P9" s="99"/>
      <c r="Q9" s="99"/>
      <c r="R9" s="99"/>
    </row>
    <row r="10" spans="1:18" ht="12.75">
      <c r="A10" s="97"/>
      <c r="B10" s="97"/>
      <c r="C10" s="97"/>
      <c r="D10" s="97"/>
      <c r="E10" s="97"/>
      <c r="F10" s="98"/>
      <c r="G10" s="97"/>
      <c r="H10" s="99"/>
      <c r="I10" s="99"/>
      <c r="J10" s="99"/>
      <c r="K10" s="99"/>
      <c r="L10" s="99"/>
      <c r="M10" s="99"/>
      <c r="N10" s="99"/>
      <c r="O10" s="99"/>
      <c r="P10" s="99"/>
      <c r="Q10" s="99"/>
      <c r="R10" s="99"/>
    </row>
    <row r="11" spans="1:18" ht="12.75">
      <c r="A11" s="97"/>
      <c r="B11" s="97"/>
      <c r="C11" s="97"/>
      <c r="D11" s="97"/>
      <c r="E11" s="97"/>
      <c r="F11" s="98"/>
      <c r="G11" s="97"/>
      <c r="H11" s="99"/>
      <c r="I11" s="99"/>
      <c r="J11" s="99"/>
      <c r="K11" s="99"/>
      <c r="L11" s="99"/>
      <c r="M11" s="99"/>
      <c r="N11" s="99"/>
      <c r="O11" s="99"/>
      <c r="P11" s="99"/>
      <c r="Q11" s="99"/>
      <c r="R11" s="99"/>
    </row>
    <row r="12" spans="1:18" ht="12.75">
      <c r="A12" s="97"/>
      <c r="B12" s="97"/>
      <c r="C12" s="97"/>
      <c r="D12" s="97"/>
      <c r="E12" s="97"/>
      <c r="F12" s="98"/>
      <c r="G12" s="97"/>
      <c r="H12" s="99"/>
      <c r="I12" s="99"/>
      <c r="J12" s="99"/>
      <c r="K12" s="99"/>
      <c r="L12" s="99"/>
      <c r="M12" s="99"/>
      <c r="N12" s="99"/>
      <c r="O12" s="99"/>
      <c r="P12" s="99"/>
      <c r="Q12" s="99"/>
      <c r="R12" s="99"/>
    </row>
    <row r="13" spans="1:18" ht="12.75">
      <c r="A13" s="97"/>
      <c r="B13" s="97"/>
      <c r="C13" s="97"/>
      <c r="D13" s="97"/>
      <c r="E13" s="97"/>
      <c r="F13" s="98"/>
      <c r="G13" s="97"/>
      <c r="H13" s="99"/>
      <c r="I13" s="99"/>
      <c r="J13" s="99"/>
      <c r="K13" s="99"/>
      <c r="L13" s="99"/>
      <c r="M13" s="99"/>
      <c r="N13" s="99"/>
      <c r="O13" s="99"/>
      <c r="P13" s="99"/>
      <c r="Q13" s="99"/>
      <c r="R13" s="99"/>
    </row>
    <row r="14" spans="1:18" ht="12.75">
      <c r="A14" s="97"/>
      <c r="B14" s="97"/>
      <c r="C14" s="97"/>
      <c r="D14" s="97"/>
      <c r="E14" s="97"/>
      <c r="F14" s="98"/>
      <c r="G14" s="97"/>
      <c r="H14" s="99"/>
      <c r="I14" s="99"/>
      <c r="J14" s="99"/>
      <c r="K14" s="99"/>
      <c r="L14" s="99"/>
      <c r="M14" s="99"/>
      <c r="N14" s="99"/>
      <c r="O14" s="99"/>
      <c r="P14" s="99"/>
      <c r="Q14" s="99"/>
      <c r="R14" s="99"/>
    </row>
    <row r="15" spans="1:18" ht="12.75">
      <c r="A15" s="97"/>
      <c r="B15" s="97"/>
      <c r="C15" s="97"/>
      <c r="D15" s="97"/>
      <c r="E15" s="97"/>
      <c r="F15" s="98"/>
      <c r="G15" s="97"/>
      <c r="H15" s="99"/>
      <c r="I15" s="99"/>
      <c r="J15" s="99"/>
      <c r="K15" s="99"/>
      <c r="L15" s="99"/>
      <c r="M15" s="99"/>
      <c r="N15" s="99"/>
      <c r="O15" s="99"/>
      <c r="P15" s="99"/>
      <c r="Q15" s="99"/>
      <c r="R15" s="99"/>
    </row>
    <row r="16" spans="1:18" ht="12.75">
      <c r="A16" s="97"/>
      <c r="B16" s="97"/>
      <c r="C16" s="97"/>
      <c r="D16" s="97"/>
      <c r="E16" s="97"/>
      <c r="F16" s="98"/>
      <c r="G16" s="97"/>
      <c r="H16" s="100"/>
      <c r="I16" s="99"/>
      <c r="J16" s="100"/>
      <c r="K16" s="100"/>
      <c r="L16" s="100"/>
      <c r="M16" s="100"/>
      <c r="N16" s="145"/>
      <c r="O16" s="145"/>
      <c r="P16" s="100"/>
      <c r="Q16" s="100"/>
      <c r="R16" s="100"/>
    </row>
    <row r="17" spans="1:18" ht="12.75">
      <c r="A17" s="97"/>
      <c r="B17" s="97"/>
      <c r="C17" s="97"/>
      <c r="D17" s="97"/>
      <c r="E17" s="97"/>
      <c r="F17" s="98"/>
      <c r="G17" s="97"/>
      <c r="H17" s="100"/>
      <c r="I17" s="99"/>
      <c r="J17" s="100"/>
      <c r="K17" s="100"/>
      <c r="L17" s="100"/>
      <c r="M17" s="100"/>
      <c r="N17" s="145"/>
      <c r="O17" s="145"/>
      <c r="P17" s="100"/>
      <c r="Q17" s="100"/>
      <c r="R17" s="100"/>
    </row>
    <row r="18" spans="1:18" ht="12.75">
      <c r="A18" s="97"/>
      <c r="B18" s="97"/>
      <c r="C18" s="97"/>
      <c r="D18" s="97"/>
      <c r="E18" s="97"/>
      <c r="F18" s="98"/>
      <c r="G18" s="97"/>
      <c r="H18" s="100"/>
      <c r="I18" s="99"/>
      <c r="J18" s="100"/>
      <c r="K18" s="100"/>
      <c r="L18" s="100"/>
      <c r="M18" s="100"/>
      <c r="N18" s="145"/>
      <c r="O18" s="145"/>
      <c r="P18" s="100"/>
      <c r="Q18" s="100"/>
      <c r="R18" s="100"/>
    </row>
    <row r="19" spans="1:18" ht="12.75">
      <c r="A19" s="97"/>
      <c r="B19" s="97"/>
      <c r="C19" s="97"/>
      <c r="D19" s="97"/>
      <c r="E19" s="97"/>
      <c r="F19" s="98"/>
      <c r="G19" s="97"/>
      <c r="H19" s="100"/>
      <c r="I19" s="99"/>
      <c r="J19" s="100"/>
      <c r="K19" s="100"/>
      <c r="L19" s="100"/>
      <c r="M19" s="100"/>
      <c r="N19" s="145"/>
      <c r="O19" s="145"/>
      <c r="P19" s="100"/>
      <c r="Q19" s="100"/>
      <c r="R19" s="100"/>
    </row>
    <row r="20" spans="1:18" ht="12.75">
      <c r="A20" s="97"/>
      <c r="B20" s="97"/>
      <c r="C20" s="97"/>
      <c r="D20" s="97"/>
      <c r="E20" s="97"/>
      <c r="F20" s="98"/>
      <c r="G20" s="97"/>
      <c r="H20" s="100"/>
      <c r="I20" s="99"/>
      <c r="J20" s="100"/>
      <c r="K20" s="100"/>
      <c r="L20" s="100"/>
      <c r="M20" s="100"/>
      <c r="N20" s="145"/>
      <c r="O20" s="145"/>
      <c r="P20" s="100"/>
      <c r="Q20" s="100"/>
      <c r="R20" s="100"/>
    </row>
    <row r="21" spans="1:18" ht="12.75">
      <c r="A21" s="97"/>
      <c r="B21" s="97"/>
      <c r="C21" s="97"/>
      <c r="D21" s="97"/>
      <c r="E21" s="97"/>
      <c r="F21" s="98"/>
      <c r="G21" s="97"/>
      <c r="H21" s="100"/>
      <c r="I21" s="99"/>
      <c r="J21" s="100"/>
      <c r="K21" s="100"/>
      <c r="L21" s="100"/>
      <c r="M21" s="100"/>
      <c r="N21" s="145"/>
      <c r="O21" s="145"/>
      <c r="P21" s="100"/>
      <c r="Q21" s="100"/>
      <c r="R21" s="100"/>
    </row>
    <row r="22" spans="1:18" ht="12.75">
      <c r="A22" s="97"/>
      <c r="B22" s="97"/>
      <c r="C22" s="97"/>
      <c r="D22" s="97"/>
      <c r="E22" s="97"/>
      <c r="F22" s="98"/>
      <c r="G22" s="97"/>
      <c r="H22" s="100"/>
      <c r="I22" s="99"/>
      <c r="J22" s="100"/>
      <c r="K22" s="100"/>
      <c r="L22" s="100"/>
      <c r="M22" s="100"/>
      <c r="N22" s="145"/>
      <c r="O22" s="145"/>
      <c r="P22" s="100"/>
      <c r="Q22" s="100"/>
      <c r="R22" s="100"/>
    </row>
    <row r="23" spans="1:18" ht="12.75">
      <c r="A23" s="97"/>
      <c r="B23" s="97"/>
      <c r="C23" s="97"/>
      <c r="D23" s="97"/>
      <c r="E23" s="97"/>
      <c r="F23" s="98"/>
      <c r="G23" s="97"/>
      <c r="H23" s="100"/>
      <c r="I23" s="99"/>
      <c r="J23" s="100"/>
      <c r="K23" s="100"/>
      <c r="L23" s="100"/>
      <c r="M23" s="100"/>
      <c r="N23" s="145"/>
      <c r="O23" s="145"/>
      <c r="P23" s="100"/>
      <c r="Q23" s="100"/>
      <c r="R23" s="100"/>
    </row>
    <row r="24" spans="1:18" ht="12.75">
      <c r="A24" s="97"/>
      <c r="B24" s="97"/>
      <c r="C24" s="97"/>
      <c r="D24" s="97"/>
      <c r="E24" s="97"/>
      <c r="F24" s="98"/>
      <c r="G24" s="97"/>
      <c r="H24" s="100"/>
      <c r="I24" s="99"/>
      <c r="J24" s="100"/>
      <c r="K24" s="100"/>
      <c r="L24" s="100"/>
      <c r="M24" s="100"/>
      <c r="N24" s="145"/>
      <c r="O24" s="145"/>
      <c r="P24" s="100"/>
      <c r="Q24" s="100"/>
      <c r="R24" s="100"/>
    </row>
    <row r="25" spans="1:18" ht="12.75">
      <c r="A25" s="97"/>
      <c r="B25" s="97"/>
      <c r="C25" s="97"/>
      <c r="D25" s="97"/>
      <c r="E25" s="97"/>
      <c r="F25" s="98"/>
      <c r="G25" s="97"/>
      <c r="H25" s="100"/>
      <c r="I25" s="99"/>
      <c r="J25" s="100"/>
      <c r="K25" s="100"/>
      <c r="L25" s="100"/>
      <c r="M25" s="100"/>
      <c r="N25" s="145"/>
      <c r="O25" s="145"/>
      <c r="P25" s="100"/>
      <c r="Q25" s="100"/>
      <c r="R25" s="100"/>
    </row>
    <row r="26" spans="1:18" ht="12.75">
      <c r="A26" s="97"/>
      <c r="B26" s="97"/>
      <c r="C26" s="97"/>
      <c r="D26" s="97"/>
      <c r="E26" s="97"/>
      <c r="F26" s="98"/>
      <c r="G26" s="97"/>
      <c r="H26" s="100"/>
      <c r="I26" s="99"/>
      <c r="J26" s="100"/>
      <c r="K26" s="100"/>
      <c r="L26" s="100"/>
      <c r="M26" s="100"/>
      <c r="N26" s="145"/>
      <c r="O26" s="145"/>
      <c r="P26" s="100"/>
      <c r="Q26" s="100"/>
      <c r="R26" s="100"/>
    </row>
    <row r="27" spans="1:18" ht="12.75">
      <c r="A27" s="97"/>
      <c r="B27" s="97"/>
      <c r="C27" s="97"/>
      <c r="D27" s="97"/>
      <c r="E27" s="97"/>
      <c r="F27" s="98"/>
      <c r="G27" s="97"/>
      <c r="H27" s="100"/>
      <c r="I27" s="99"/>
      <c r="J27" s="100"/>
      <c r="K27" s="100"/>
      <c r="L27" s="100"/>
      <c r="M27" s="100"/>
      <c r="N27" s="145"/>
      <c r="O27" s="145"/>
      <c r="P27" s="100"/>
      <c r="Q27" s="100"/>
      <c r="R27" s="100"/>
    </row>
    <row r="28" spans="1:18" ht="12.75">
      <c r="A28" s="97"/>
      <c r="B28" s="97"/>
      <c r="C28" s="97"/>
      <c r="D28" s="97"/>
      <c r="E28" s="97"/>
      <c r="F28" s="98"/>
      <c r="G28" s="97"/>
      <c r="H28" s="100"/>
      <c r="I28" s="99"/>
      <c r="J28" s="100"/>
      <c r="K28" s="100"/>
      <c r="L28" s="100"/>
      <c r="M28" s="100"/>
      <c r="N28" s="145"/>
      <c r="O28" s="145"/>
      <c r="P28" s="100"/>
      <c r="Q28" s="100"/>
      <c r="R28" s="100"/>
    </row>
    <row r="29" spans="1:18" ht="12.75">
      <c r="A29" s="97"/>
      <c r="B29" s="97"/>
      <c r="C29" s="97"/>
      <c r="D29" s="97"/>
      <c r="E29" s="97"/>
      <c r="F29" s="98"/>
      <c r="G29" s="97"/>
      <c r="H29" s="100"/>
      <c r="I29" s="99"/>
      <c r="J29" s="100"/>
      <c r="K29" s="100"/>
      <c r="L29" s="100"/>
      <c r="M29" s="100"/>
      <c r="N29" s="145"/>
      <c r="O29" s="145"/>
      <c r="P29" s="100"/>
      <c r="Q29" s="100"/>
      <c r="R29" s="100"/>
    </row>
    <row r="30" spans="1:18" ht="12.75">
      <c r="A30" s="97"/>
      <c r="B30" s="97"/>
      <c r="C30" s="97"/>
      <c r="D30" s="97"/>
      <c r="E30" s="97"/>
      <c r="F30" s="98"/>
      <c r="G30" s="97"/>
      <c r="H30" s="100"/>
      <c r="I30" s="99"/>
      <c r="J30" s="100"/>
      <c r="K30" s="100"/>
      <c r="L30" s="100"/>
      <c r="M30" s="100"/>
      <c r="N30" s="145"/>
      <c r="O30" s="145"/>
      <c r="P30" s="100"/>
      <c r="Q30" s="100"/>
      <c r="R30" s="100"/>
    </row>
    <row r="31" spans="1:18" ht="12.75">
      <c r="A31" s="97"/>
      <c r="B31" s="97"/>
      <c r="C31" s="97"/>
      <c r="D31" s="97"/>
      <c r="E31" s="97"/>
      <c r="F31" s="98"/>
      <c r="G31" s="97"/>
      <c r="H31" s="100"/>
      <c r="I31" s="99"/>
      <c r="J31" s="100"/>
      <c r="K31" s="100"/>
      <c r="L31" s="100"/>
      <c r="M31" s="100"/>
      <c r="N31" s="145"/>
      <c r="O31" s="145"/>
      <c r="P31" s="100"/>
      <c r="Q31" s="100"/>
      <c r="R31" s="100"/>
    </row>
    <row r="32" spans="1:18" ht="12.75">
      <c r="A32" s="97"/>
      <c r="B32" s="97"/>
      <c r="C32" s="97"/>
      <c r="D32" s="97"/>
      <c r="E32" s="97"/>
      <c r="F32" s="98"/>
      <c r="G32" s="97"/>
      <c r="H32" s="100"/>
      <c r="I32" s="99"/>
      <c r="J32" s="100"/>
      <c r="K32" s="100"/>
      <c r="L32" s="100"/>
      <c r="M32" s="100"/>
      <c r="N32" s="145"/>
      <c r="O32" s="145"/>
      <c r="P32" s="100"/>
      <c r="Q32" s="100"/>
      <c r="R32" s="100"/>
    </row>
    <row r="33" spans="1:18" ht="12.75">
      <c r="A33" s="97"/>
      <c r="B33" s="97"/>
      <c r="C33" s="97"/>
      <c r="D33" s="97"/>
      <c r="E33" s="97"/>
      <c r="F33" s="98"/>
      <c r="G33" s="99"/>
      <c r="H33" s="100"/>
      <c r="I33" s="99"/>
      <c r="J33" s="100"/>
      <c r="K33" s="100"/>
      <c r="L33" s="100"/>
      <c r="M33" s="100"/>
      <c r="N33" s="145"/>
      <c r="O33" s="145"/>
      <c r="P33" s="100"/>
      <c r="Q33" s="100"/>
      <c r="R33" s="100"/>
    </row>
    <row r="34" spans="1:18" ht="12.75">
      <c r="A34" s="98"/>
      <c r="B34" s="98"/>
      <c r="C34" s="98"/>
      <c r="D34" s="101"/>
      <c r="E34" s="98"/>
      <c r="F34" s="98"/>
      <c r="G34" s="98"/>
      <c r="H34" s="100"/>
      <c r="I34" s="100"/>
      <c r="J34" s="100"/>
      <c r="K34" s="100"/>
      <c r="L34" s="100"/>
      <c r="M34" s="100"/>
      <c r="N34" s="145"/>
      <c r="O34" s="145"/>
      <c r="P34" s="100"/>
      <c r="Q34" s="100"/>
      <c r="R34" s="100"/>
    </row>
    <row r="35" spans="1:18" ht="12.75">
      <c r="A35" s="98"/>
      <c r="B35" s="98"/>
      <c r="C35" s="98"/>
      <c r="D35" s="101"/>
      <c r="E35" s="98"/>
      <c r="F35" s="98"/>
      <c r="G35" s="98"/>
      <c r="H35" s="100"/>
      <c r="I35" s="100"/>
      <c r="J35" s="100"/>
      <c r="K35" s="100"/>
      <c r="L35" s="100"/>
      <c r="M35" s="100"/>
      <c r="N35" s="145"/>
      <c r="O35" s="145"/>
      <c r="P35" s="100"/>
      <c r="Q35" s="100"/>
      <c r="R35" s="100"/>
    </row>
    <row r="36" spans="1:18" ht="26.25">
      <c r="A36" s="49"/>
      <c r="B36" s="49"/>
      <c r="C36" s="49"/>
      <c r="D36" s="107" t="s">
        <v>48</v>
      </c>
      <c r="E36" s="49"/>
      <c r="F36" s="49"/>
      <c r="G36" s="49"/>
      <c r="H36" s="50">
        <f aca="true" t="shared" si="0" ref="H36:M36">SUM(H6:H35)</f>
        <v>0</v>
      </c>
      <c r="I36" s="50">
        <f t="shared" si="0"/>
        <v>0</v>
      </c>
      <c r="J36" s="50">
        <f t="shared" si="0"/>
        <v>0</v>
      </c>
      <c r="K36" s="50">
        <f t="shared" si="0"/>
        <v>0</v>
      </c>
      <c r="L36" s="50">
        <f t="shared" si="0"/>
        <v>0</v>
      </c>
      <c r="M36" s="50">
        <f t="shared" si="0"/>
        <v>0</v>
      </c>
      <c r="N36" s="50">
        <f>SUM(N6:N35)</f>
        <v>0</v>
      </c>
      <c r="O36" s="50">
        <f>SUM(O6:O35)</f>
        <v>0</v>
      </c>
      <c r="P36" s="50">
        <f>SUM(P6:P35)</f>
        <v>0</v>
      </c>
      <c r="Q36" s="50"/>
      <c r="R36" s="50">
        <f>SUM(R6:R35)</f>
        <v>0</v>
      </c>
    </row>
    <row r="37" spans="1:18" ht="26.25">
      <c r="A37" s="98"/>
      <c r="B37" s="98"/>
      <c r="C37" s="98"/>
      <c r="D37" s="102" t="s">
        <v>47</v>
      </c>
      <c r="E37" s="98"/>
      <c r="F37" s="98"/>
      <c r="G37" s="98"/>
      <c r="H37" s="100"/>
      <c r="I37" s="100"/>
      <c r="J37" s="100"/>
      <c r="K37" s="100"/>
      <c r="L37" s="100"/>
      <c r="M37" s="100"/>
      <c r="N37" s="100"/>
      <c r="O37" s="100"/>
      <c r="P37" s="100"/>
      <c r="Q37" s="100"/>
      <c r="R37" s="100"/>
    </row>
    <row r="38" spans="1:18" ht="26.25">
      <c r="A38" s="49"/>
      <c r="B38" s="49"/>
      <c r="C38" s="49"/>
      <c r="D38" s="107" t="s">
        <v>77</v>
      </c>
      <c r="E38" s="49"/>
      <c r="F38" s="49"/>
      <c r="G38" s="49"/>
      <c r="H38" s="50">
        <f aca="true" t="shared" si="1" ref="H38:M38">H36+H37</f>
        <v>0</v>
      </c>
      <c r="I38" s="50">
        <f t="shared" si="1"/>
        <v>0</v>
      </c>
      <c r="J38" s="50">
        <f t="shared" si="1"/>
        <v>0</v>
      </c>
      <c r="K38" s="50">
        <f t="shared" si="1"/>
        <v>0</v>
      </c>
      <c r="L38" s="50">
        <f t="shared" si="1"/>
        <v>0</v>
      </c>
      <c r="M38" s="50">
        <f t="shared" si="1"/>
        <v>0</v>
      </c>
      <c r="N38" s="50">
        <f>N36+N37</f>
        <v>0</v>
      </c>
      <c r="O38" s="50">
        <f>O36+O37</f>
        <v>0</v>
      </c>
      <c r="P38" s="50">
        <f>P36+P37</f>
        <v>0</v>
      </c>
      <c r="Q38" s="50"/>
      <c r="R38" s="50">
        <f>R36+R37</f>
        <v>0</v>
      </c>
    </row>
    <row r="39" spans="1:18" ht="65.25" customHeight="1">
      <c r="A39" s="254" t="s">
        <v>210</v>
      </c>
      <c r="B39" s="24"/>
      <c r="C39" s="24"/>
      <c r="D39" s="25"/>
      <c r="E39" s="24"/>
      <c r="F39" s="26"/>
      <c r="G39" s="26"/>
      <c r="H39" s="27"/>
      <c r="I39" s="27"/>
      <c r="J39" s="27"/>
      <c r="K39" s="27"/>
      <c r="L39" s="27"/>
      <c r="M39" s="27"/>
      <c r="N39" s="27"/>
      <c r="O39" s="27"/>
      <c r="P39" s="27"/>
      <c r="Q39" s="27"/>
      <c r="R39" s="27"/>
    </row>
    <row r="40" spans="1:18" ht="52.5" customHeight="1">
      <c r="A40" s="89" t="s">
        <v>15</v>
      </c>
      <c r="B40" s="89"/>
      <c r="C40" s="89"/>
      <c r="D40" s="103"/>
      <c r="E40" s="89"/>
      <c r="F40" s="98"/>
      <c r="G40" s="98"/>
      <c r="H40" s="100"/>
      <c r="I40" s="100"/>
      <c r="J40" s="100"/>
      <c r="K40" s="100"/>
      <c r="L40" s="100"/>
      <c r="M40" s="100"/>
      <c r="N40" s="100"/>
      <c r="O40" s="100"/>
      <c r="P40" s="100"/>
      <c r="Q40" s="100"/>
      <c r="R40" s="100"/>
    </row>
    <row r="41" spans="1:18" ht="12.75">
      <c r="A41" s="89"/>
      <c r="B41" s="89"/>
      <c r="C41" s="89"/>
      <c r="D41" s="103"/>
      <c r="E41" s="89"/>
      <c r="F41" s="98"/>
      <c r="G41" s="98"/>
      <c r="H41" s="100"/>
      <c r="I41" s="100"/>
      <c r="J41" s="100"/>
      <c r="K41" s="100"/>
      <c r="L41" s="100"/>
      <c r="M41" s="100"/>
      <c r="N41" s="100"/>
      <c r="O41" s="100"/>
      <c r="P41" s="100"/>
      <c r="Q41" s="100"/>
      <c r="R41" s="100"/>
    </row>
    <row r="42" spans="1:18" ht="12.75">
      <c r="A42" s="89"/>
      <c r="B42" s="89"/>
      <c r="C42" s="89"/>
      <c r="D42" s="103"/>
      <c r="E42" s="89"/>
      <c r="F42" s="98"/>
      <c r="G42" s="98"/>
      <c r="H42" s="100"/>
      <c r="I42" s="100"/>
      <c r="J42" s="100"/>
      <c r="K42" s="100"/>
      <c r="L42" s="100"/>
      <c r="M42" s="100"/>
      <c r="N42" s="100"/>
      <c r="O42" s="100"/>
      <c r="P42" s="100"/>
      <c r="Q42" s="100"/>
      <c r="R42" s="100"/>
    </row>
    <row r="43" spans="1:18" ht="12.75">
      <c r="A43" s="89"/>
      <c r="B43" s="89"/>
      <c r="C43" s="89"/>
      <c r="D43" s="103"/>
      <c r="E43" s="89"/>
      <c r="F43" s="98"/>
      <c r="G43" s="98"/>
      <c r="H43" s="100"/>
      <c r="I43" s="100"/>
      <c r="J43" s="100"/>
      <c r="K43" s="100"/>
      <c r="L43" s="100"/>
      <c r="M43" s="100"/>
      <c r="N43" s="100"/>
      <c r="O43" s="100"/>
      <c r="P43" s="100"/>
      <c r="Q43" s="100"/>
      <c r="R43" s="100"/>
    </row>
    <row r="44" spans="1:18" ht="26.25">
      <c r="A44" s="49"/>
      <c r="B44" s="49"/>
      <c r="C44" s="49"/>
      <c r="D44" s="107" t="s">
        <v>75</v>
      </c>
      <c r="E44" s="49"/>
      <c r="F44" s="49"/>
      <c r="G44" s="49"/>
      <c r="H44" s="50">
        <f aca="true" t="shared" si="2" ref="H44:N44">SUM(H40:H43)</f>
        <v>0</v>
      </c>
      <c r="I44" s="50">
        <f t="shared" si="2"/>
        <v>0</v>
      </c>
      <c r="J44" s="50">
        <f t="shared" si="2"/>
        <v>0</v>
      </c>
      <c r="K44" s="50">
        <f t="shared" si="2"/>
        <v>0</v>
      </c>
      <c r="L44" s="50">
        <f t="shared" si="2"/>
        <v>0</v>
      </c>
      <c r="M44" s="50">
        <f t="shared" si="2"/>
        <v>0</v>
      </c>
      <c r="N44" s="50">
        <f t="shared" si="2"/>
        <v>0</v>
      </c>
      <c r="O44" s="50">
        <f>SUM(O40:O43)</f>
        <v>0</v>
      </c>
      <c r="P44" s="50">
        <f>SUM(P40:P43)</f>
        <v>0</v>
      </c>
      <c r="Q44" s="50"/>
      <c r="R44" s="50">
        <f>SUM(R40:R43)</f>
        <v>0</v>
      </c>
    </row>
    <row r="45" spans="1:18" ht="26.25">
      <c r="A45" s="104"/>
      <c r="B45" s="104"/>
      <c r="C45" s="104"/>
      <c r="D45" s="102" t="s">
        <v>76</v>
      </c>
      <c r="E45" s="105"/>
      <c r="F45" s="105"/>
      <c r="G45" s="105"/>
      <c r="H45" s="106"/>
      <c r="I45" s="106"/>
      <c r="J45" s="106"/>
      <c r="K45" s="106"/>
      <c r="L45" s="106"/>
      <c r="M45" s="106"/>
      <c r="N45" s="106"/>
      <c r="O45" s="106"/>
      <c r="P45" s="106"/>
      <c r="Q45" s="106"/>
      <c r="R45" s="106"/>
    </row>
    <row r="46" spans="1:18" s="139" customFormat="1" ht="26.25">
      <c r="A46" s="49"/>
      <c r="B46" s="49"/>
      <c r="C46" s="49"/>
      <c r="D46" s="107" t="s">
        <v>78</v>
      </c>
      <c r="E46" s="49"/>
      <c r="F46" s="49"/>
      <c r="G46" s="49"/>
      <c r="H46" s="50">
        <f aca="true" t="shared" si="3" ref="H46:N46">H44+H45</f>
        <v>0</v>
      </c>
      <c r="I46" s="50">
        <f t="shared" si="3"/>
        <v>0</v>
      </c>
      <c r="J46" s="50">
        <f t="shared" si="3"/>
        <v>0</v>
      </c>
      <c r="K46" s="50">
        <f t="shared" si="3"/>
        <v>0</v>
      </c>
      <c r="L46" s="50">
        <f t="shared" si="3"/>
        <v>0</v>
      </c>
      <c r="M46" s="50">
        <f t="shared" si="3"/>
        <v>0</v>
      </c>
      <c r="N46" s="50">
        <f t="shared" si="3"/>
        <v>0</v>
      </c>
      <c r="O46" s="50">
        <f>O44+O45</f>
        <v>0</v>
      </c>
      <c r="P46" s="50">
        <f>P44+P45</f>
        <v>0</v>
      </c>
      <c r="Q46" s="50"/>
      <c r="R46" s="50">
        <f>R44+R45</f>
        <v>0</v>
      </c>
    </row>
    <row r="47" spans="1:18" ht="12.75">
      <c r="A47" s="25" t="s">
        <v>10</v>
      </c>
      <c r="B47" s="25"/>
      <c r="C47" s="25"/>
      <c r="D47" s="28"/>
      <c r="E47" s="24"/>
      <c r="F47" s="26"/>
      <c r="G47" s="26"/>
      <c r="H47" s="27"/>
      <c r="I47" s="27"/>
      <c r="J47" s="27"/>
      <c r="K47" s="27"/>
      <c r="L47" s="27"/>
      <c r="M47" s="27"/>
      <c r="N47" s="27"/>
      <c r="O47" s="27"/>
      <c r="P47" s="27"/>
      <c r="Q47" s="27"/>
      <c r="R47" s="27"/>
    </row>
    <row r="48" spans="1:18" ht="43.5" customHeight="1">
      <c r="A48" s="24" t="s">
        <v>21</v>
      </c>
      <c r="B48" s="24"/>
      <c r="C48" s="24"/>
      <c r="D48" s="28"/>
      <c r="E48" s="24"/>
      <c r="F48" s="26"/>
      <c r="G48" s="26"/>
      <c r="H48" s="27"/>
      <c r="I48" s="27"/>
      <c r="J48" s="27"/>
      <c r="K48" s="27"/>
      <c r="L48" s="27"/>
      <c r="M48" s="27"/>
      <c r="N48" s="27"/>
      <c r="O48" s="27"/>
      <c r="P48" s="27"/>
      <c r="Q48" s="27"/>
      <c r="R48" s="27"/>
    </row>
    <row r="49" spans="1:18" ht="12.75">
      <c r="A49" s="103"/>
      <c r="B49" s="103"/>
      <c r="C49" s="103"/>
      <c r="D49" s="101"/>
      <c r="E49" s="89"/>
      <c r="F49" s="98"/>
      <c r="G49" s="98"/>
      <c r="H49" s="100"/>
      <c r="I49" s="100"/>
      <c r="J49" s="100"/>
      <c r="K49" s="100"/>
      <c r="L49" s="100"/>
      <c r="M49" s="100"/>
      <c r="N49" s="100"/>
      <c r="O49" s="100"/>
      <c r="P49" s="100"/>
      <c r="Q49" s="100"/>
      <c r="R49" s="100"/>
    </row>
    <row r="50" spans="1:18" ht="12.75">
      <c r="A50" s="103"/>
      <c r="B50" s="103"/>
      <c r="C50" s="103"/>
      <c r="D50" s="101"/>
      <c r="E50" s="89"/>
      <c r="F50" s="98"/>
      <c r="G50" s="98"/>
      <c r="H50" s="100"/>
      <c r="I50" s="100"/>
      <c r="J50" s="100"/>
      <c r="K50" s="100"/>
      <c r="L50" s="100"/>
      <c r="M50" s="100"/>
      <c r="N50" s="100"/>
      <c r="O50" s="100"/>
      <c r="P50" s="100"/>
      <c r="Q50" s="100"/>
      <c r="R50" s="100"/>
    </row>
    <row r="51" spans="1:18" ht="12.75">
      <c r="A51" s="103"/>
      <c r="B51" s="103"/>
      <c r="C51" s="103"/>
      <c r="D51" s="101"/>
      <c r="E51" s="89"/>
      <c r="F51" s="98"/>
      <c r="G51" s="98"/>
      <c r="H51" s="100"/>
      <c r="I51" s="100"/>
      <c r="J51" s="100"/>
      <c r="K51" s="100"/>
      <c r="L51" s="100"/>
      <c r="M51" s="100"/>
      <c r="N51" s="100"/>
      <c r="O51" s="100"/>
      <c r="P51" s="100"/>
      <c r="Q51" s="100"/>
      <c r="R51" s="100"/>
    </row>
    <row r="52" spans="1:18" ht="12.75">
      <c r="A52" s="103"/>
      <c r="B52" s="103"/>
      <c r="C52" s="103"/>
      <c r="D52" s="101"/>
      <c r="E52" s="89"/>
      <c r="F52" s="98"/>
      <c r="G52" s="98"/>
      <c r="H52" s="100"/>
      <c r="I52" s="100"/>
      <c r="J52" s="100"/>
      <c r="K52" s="100"/>
      <c r="L52" s="100"/>
      <c r="M52" s="100"/>
      <c r="N52" s="100"/>
      <c r="O52" s="100"/>
      <c r="P52" s="100"/>
      <c r="Q52" s="100"/>
      <c r="R52" s="100"/>
    </row>
    <row r="53" spans="1:18" ht="12.75">
      <c r="A53" s="98"/>
      <c r="B53" s="98"/>
      <c r="C53" s="98"/>
      <c r="D53" s="101"/>
      <c r="E53" s="98"/>
      <c r="F53" s="98"/>
      <c r="G53" s="98"/>
      <c r="H53" s="100"/>
      <c r="I53" s="100"/>
      <c r="J53" s="100"/>
      <c r="K53" s="100"/>
      <c r="L53" s="100"/>
      <c r="M53" s="100"/>
      <c r="N53" s="100"/>
      <c r="O53" s="100"/>
      <c r="P53" s="100"/>
      <c r="Q53" s="100"/>
      <c r="R53" s="100"/>
    </row>
    <row r="54" spans="1:18" ht="26.25">
      <c r="A54" s="49"/>
      <c r="B54" s="49"/>
      <c r="C54" s="49"/>
      <c r="D54" s="107" t="s">
        <v>11</v>
      </c>
      <c r="E54" s="49"/>
      <c r="F54" s="49"/>
      <c r="G54" s="49"/>
      <c r="H54" s="50">
        <f aca="true" t="shared" si="4" ref="H54:M54">SUM(H49:H53)</f>
        <v>0</v>
      </c>
      <c r="I54" s="50">
        <f t="shared" si="4"/>
        <v>0</v>
      </c>
      <c r="J54" s="50">
        <f t="shared" si="4"/>
        <v>0</v>
      </c>
      <c r="K54" s="50">
        <f t="shared" si="4"/>
        <v>0</v>
      </c>
      <c r="L54" s="50">
        <f t="shared" si="4"/>
        <v>0</v>
      </c>
      <c r="M54" s="50">
        <f t="shared" si="4"/>
        <v>0</v>
      </c>
      <c r="N54" s="50">
        <f>SUM(N49:N53)</f>
        <v>0</v>
      </c>
      <c r="O54" s="50">
        <f>SUM(O49:O53)</f>
        <v>0</v>
      </c>
      <c r="P54" s="50">
        <f>SUM(P49:P53)</f>
        <v>0</v>
      </c>
      <c r="Q54" s="50"/>
      <c r="R54" s="50">
        <f>SUM(R49:R53)</f>
        <v>0</v>
      </c>
    </row>
    <row r="55" spans="1:18" ht="26.25">
      <c r="A55" s="30"/>
      <c r="B55" s="30"/>
      <c r="C55" s="30"/>
      <c r="D55" s="29" t="s">
        <v>47</v>
      </c>
      <c r="E55" s="31"/>
      <c r="F55" s="31"/>
      <c r="G55" s="31"/>
      <c r="H55" s="32"/>
      <c r="I55" s="32"/>
      <c r="J55" s="32"/>
      <c r="K55" s="32"/>
      <c r="L55" s="32"/>
      <c r="M55" s="32"/>
      <c r="N55" s="32"/>
      <c r="O55" s="32"/>
      <c r="P55" s="32"/>
      <c r="Q55" s="32"/>
      <c r="R55" s="32"/>
    </row>
    <row r="56" spans="1:18" s="139" customFormat="1" ht="26.25">
      <c r="A56" s="49"/>
      <c r="B56" s="49"/>
      <c r="C56" s="49"/>
      <c r="D56" s="107" t="s">
        <v>65</v>
      </c>
      <c r="E56" s="49"/>
      <c r="F56" s="49"/>
      <c r="G56" s="49"/>
      <c r="H56" s="50">
        <f aca="true" t="shared" si="5" ref="H56:M56">H54+H55</f>
        <v>0</v>
      </c>
      <c r="I56" s="50">
        <f t="shared" si="5"/>
        <v>0</v>
      </c>
      <c r="J56" s="50">
        <f t="shared" si="5"/>
        <v>0</v>
      </c>
      <c r="K56" s="50">
        <f t="shared" si="5"/>
        <v>0</v>
      </c>
      <c r="L56" s="50">
        <f t="shared" si="5"/>
        <v>0</v>
      </c>
      <c r="M56" s="50">
        <f t="shared" si="5"/>
        <v>0</v>
      </c>
      <c r="N56" s="50">
        <f>N54+N55</f>
        <v>0</v>
      </c>
      <c r="O56" s="50">
        <f>O54+O55</f>
        <v>0</v>
      </c>
      <c r="P56" s="50">
        <f>P54+P55</f>
        <v>0</v>
      </c>
      <c r="Q56" s="50"/>
      <c r="R56" s="50">
        <f>R54+R55</f>
        <v>0</v>
      </c>
    </row>
    <row r="57" spans="1:18" ht="26.25">
      <c r="A57" s="49"/>
      <c r="B57" s="49"/>
      <c r="C57" s="49"/>
      <c r="D57" s="107" t="s">
        <v>64</v>
      </c>
      <c r="E57" s="49"/>
      <c r="F57" s="49"/>
      <c r="G57" s="49"/>
      <c r="H57" s="50">
        <f aca="true" t="shared" si="6" ref="H57:M57">H56+H46+H38</f>
        <v>0</v>
      </c>
      <c r="I57" s="50">
        <f t="shared" si="6"/>
        <v>0</v>
      </c>
      <c r="J57" s="50">
        <f t="shared" si="6"/>
        <v>0</v>
      </c>
      <c r="K57" s="50">
        <f t="shared" si="6"/>
        <v>0</v>
      </c>
      <c r="L57" s="50">
        <f t="shared" si="6"/>
        <v>0</v>
      </c>
      <c r="M57" s="50">
        <f t="shared" si="6"/>
        <v>0</v>
      </c>
      <c r="N57" s="50">
        <f>N56+N46+N38</f>
        <v>0</v>
      </c>
      <c r="O57" s="50">
        <f>O56+O46+O38</f>
        <v>0</v>
      </c>
      <c r="P57" s="50">
        <f>P56+P46+P38</f>
        <v>0</v>
      </c>
      <c r="Q57" s="50"/>
      <c r="R57" s="50">
        <f>R56+R46+R38</f>
        <v>0</v>
      </c>
    </row>
  </sheetData>
  <sheetProtection formatCells="0" formatColumns="0" formatRows="0" insertColumns="0" insertRows="0" insertHyperlinks="0" deleteColumns="0" deleteRows="0" sort="0" autoFilter="0" pivotTables="0"/>
  <printOptions horizontalCentered="1"/>
  <pageMargins left="0.13" right="0.15" top="1" bottom="0.25" header="0.22" footer="0.17"/>
  <pageSetup fitToHeight="12" horizontalDpi="600" verticalDpi="600" orientation="landscape" scale="50" r:id="rId2"/>
  <headerFooter alignWithMargins="0">
    <oddHeader>&amp;L&amp;G&amp;CWinter Forecast 10 Year Demand&amp;RTable 2</oddHeader>
    <oddFooter>&amp;R&amp;D</oddFooter>
  </headerFooter>
  <rowBreaks count="1" manualBreakCount="1">
    <brk id="43" max="18" man="1"/>
  </rowBreaks>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O29"/>
  <sheetViews>
    <sheetView view="pageBreakPreview" zoomScaleNormal="90" zoomScaleSheetLayoutView="100" zoomScalePageLayoutView="0" workbookViewId="0" topLeftCell="A1">
      <selection activeCell="A1" sqref="A1"/>
    </sheetView>
  </sheetViews>
  <sheetFormatPr defaultColWidth="9.140625" defaultRowHeight="12.75"/>
  <cols>
    <col min="1" max="1" width="26.7109375" style="33" customWidth="1"/>
    <col min="2" max="2" width="28.28125" style="34" customWidth="1"/>
    <col min="3" max="3" width="13.00390625" style="33" customWidth="1"/>
    <col min="4" max="4" width="11.00390625" style="33" customWidth="1"/>
    <col min="5" max="14" width="10.7109375" style="33" customWidth="1"/>
    <col min="15" max="15" width="10.7109375" style="18" customWidth="1"/>
    <col min="16" max="16384" width="9.140625" style="18" customWidth="1"/>
  </cols>
  <sheetData>
    <row r="1" ht="45.75" customHeight="1">
      <c r="A1" s="35" t="s">
        <v>3</v>
      </c>
    </row>
    <row r="2" spans="1:4" ht="26.25">
      <c r="A2" s="20" t="s">
        <v>25</v>
      </c>
      <c r="C2" s="103"/>
      <c r="D2" s="20" t="s">
        <v>106</v>
      </c>
    </row>
    <row r="3" spans="1:4" ht="57" customHeight="1">
      <c r="A3" s="35" t="s">
        <v>23</v>
      </c>
      <c r="B3" s="36"/>
      <c r="C3" s="49"/>
      <c r="D3" s="20" t="s">
        <v>107</v>
      </c>
    </row>
    <row r="4" spans="1:14" ht="41.25" customHeight="1">
      <c r="A4" s="20" t="s">
        <v>229</v>
      </c>
      <c r="B4" s="21"/>
      <c r="C4" s="20"/>
      <c r="D4" s="18"/>
      <c r="E4" s="18"/>
      <c r="F4" s="18"/>
      <c r="G4" s="18"/>
      <c r="H4" s="18"/>
      <c r="I4" s="18"/>
      <c r="J4" s="18"/>
      <c r="K4" s="18"/>
      <c r="L4" s="18"/>
      <c r="M4" s="18"/>
      <c r="N4" s="18"/>
    </row>
    <row r="5" spans="1:15" ht="40.5" customHeight="1">
      <c r="A5" s="20" t="s">
        <v>24</v>
      </c>
      <c r="B5" s="25" t="s">
        <v>6</v>
      </c>
      <c r="C5" s="24" t="s">
        <v>7</v>
      </c>
      <c r="D5" s="24" t="s">
        <v>9</v>
      </c>
      <c r="E5" s="24" t="s">
        <v>201</v>
      </c>
      <c r="F5" s="24" t="s">
        <v>202</v>
      </c>
      <c r="G5" s="24" t="s">
        <v>203</v>
      </c>
      <c r="H5" s="24" t="s">
        <v>204</v>
      </c>
      <c r="I5" s="24" t="s">
        <v>196</v>
      </c>
      <c r="J5" s="24" t="s">
        <v>199</v>
      </c>
      <c r="K5" s="24" t="s">
        <v>205</v>
      </c>
      <c r="L5" s="24" t="s">
        <v>213</v>
      </c>
      <c r="M5" s="24" t="s">
        <v>216</v>
      </c>
      <c r="N5" s="24" t="s">
        <v>217</v>
      </c>
      <c r="O5" s="24" t="s">
        <v>219</v>
      </c>
    </row>
    <row r="6" spans="1:15" ht="12.75">
      <c r="A6" s="37" t="s">
        <v>108</v>
      </c>
      <c r="B6" s="28"/>
      <c r="C6" s="26"/>
      <c r="D6" s="26"/>
      <c r="E6" s="27"/>
      <c r="F6" s="27"/>
      <c r="G6" s="27"/>
      <c r="H6" s="27"/>
      <c r="I6" s="27"/>
      <c r="J6" s="27"/>
      <c r="K6" s="147"/>
      <c r="L6" s="147"/>
      <c r="M6" s="134"/>
      <c r="N6" s="134"/>
      <c r="O6" s="147"/>
    </row>
    <row r="7" spans="1:15" ht="12.75">
      <c r="A7" s="100"/>
      <c r="B7" s="101"/>
      <c r="C7" s="98"/>
      <c r="D7" s="98"/>
      <c r="E7" s="100"/>
      <c r="F7" s="100"/>
      <c r="G7" s="100"/>
      <c r="H7" s="100"/>
      <c r="I7" s="100"/>
      <c r="J7" s="100"/>
      <c r="K7" s="100"/>
      <c r="L7" s="100"/>
      <c r="M7" s="100"/>
      <c r="N7" s="100"/>
      <c r="O7" s="100"/>
    </row>
    <row r="8" spans="1:15" ht="12.75">
      <c r="A8" s="100"/>
      <c r="B8" s="101"/>
      <c r="C8" s="98"/>
      <c r="D8" s="98"/>
      <c r="E8" s="100"/>
      <c r="F8" s="100"/>
      <c r="G8" s="100"/>
      <c r="H8" s="100"/>
      <c r="I8" s="100"/>
      <c r="J8" s="100"/>
      <c r="K8" s="100"/>
      <c r="L8" s="100"/>
      <c r="M8" s="100"/>
      <c r="N8" s="100"/>
      <c r="O8" s="100"/>
    </row>
    <row r="9" spans="1:15" ht="12.75">
      <c r="A9" s="100"/>
      <c r="B9" s="101"/>
      <c r="C9" s="98"/>
      <c r="D9" s="98"/>
      <c r="E9" s="100"/>
      <c r="F9" s="100"/>
      <c r="G9" s="100"/>
      <c r="H9" s="100"/>
      <c r="I9" s="100"/>
      <c r="J9" s="100"/>
      <c r="K9" s="100"/>
      <c r="L9" s="100"/>
      <c r="M9" s="100"/>
      <c r="N9" s="100"/>
      <c r="O9" s="100"/>
    </row>
    <row r="10" spans="1:15" ht="12.75">
      <c r="A10" s="98"/>
      <c r="B10" s="101"/>
      <c r="C10" s="98"/>
      <c r="D10" s="98"/>
      <c r="E10" s="100"/>
      <c r="F10" s="100"/>
      <c r="G10" s="100"/>
      <c r="H10" s="100"/>
      <c r="I10" s="100"/>
      <c r="J10" s="100"/>
      <c r="K10" s="145"/>
      <c r="L10" s="145"/>
      <c r="M10" s="135"/>
      <c r="N10" s="135"/>
      <c r="O10" s="145"/>
    </row>
    <row r="11" spans="1:15" ht="78" customHeight="1">
      <c r="A11" s="24" t="s">
        <v>210</v>
      </c>
      <c r="B11" s="25"/>
      <c r="C11" s="24"/>
      <c r="D11" s="26"/>
      <c r="E11" s="27"/>
      <c r="F11" s="27"/>
      <c r="G11" s="27"/>
      <c r="H11" s="27"/>
      <c r="I11" s="27"/>
      <c r="J11" s="27"/>
      <c r="K11" s="147"/>
      <c r="L11" s="147"/>
      <c r="M11" s="134"/>
      <c r="N11" s="134"/>
      <c r="O11" s="147"/>
    </row>
    <row r="12" spans="1:15" ht="12.75">
      <c r="A12" s="26"/>
      <c r="B12" s="28"/>
      <c r="C12" s="26"/>
      <c r="D12" s="26"/>
      <c r="E12" s="27"/>
      <c r="F12" s="27"/>
      <c r="G12" s="27"/>
      <c r="H12" s="27"/>
      <c r="I12" s="27"/>
      <c r="J12" s="27"/>
      <c r="K12" s="147"/>
      <c r="L12" s="147"/>
      <c r="M12" s="134"/>
      <c r="N12" s="134"/>
      <c r="O12" s="147"/>
    </row>
    <row r="13" spans="1:15" ht="12.75">
      <c r="A13" s="26"/>
      <c r="B13" s="28"/>
      <c r="C13" s="26"/>
      <c r="D13" s="26"/>
      <c r="E13" s="27"/>
      <c r="F13" s="27"/>
      <c r="G13" s="27"/>
      <c r="H13" s="27"/>
      <c r="I13" s="27"/>
      <c r="J13" s="27"/>
      <c r="K13" s="27"/>
      <c r="L13" s="27"/>
      <c r="M13" s="27"/>
      <c r="N13" s="27"/>
      <c r="O13" s="27"/>
    </row>
    <row r="14" spans="1:15" ht="12.75">
      <c r="A14" s="26"/>
      <c r="B14" s="28"/>
      <c r="C14" s="26"/>
      <c r="D14" s="26"/>
      <c r="E14" s="27"/>
      <c r="F14" s="27"/>
      <c r="G14" s="27"/>
      <c r="H14" s="27"/>
      <c r="I14" s="27"/>
      <c r="J14" s="27"/>
      <c r="K14" s="27"/>
      <c r="L14" s="27"/>
      <c r="M14" s="27"/>
      <c r="N14" s="27"/>
      <c r="O14" s="27"/>
    </row>
    <row r="15" spans="1:15" ht="12.75">
      <c r="A15" s="26"/>
      <c r="B15" s="28"/>
      <c r="C15" s="26"/>
      <c r="D15" s="26"/>
      <c r="E15" s="27"/>
      <c r="F15" s="27"/>
      <c r="G15" s="27"/>
      <c r="H15" s="27"/>
      <c r="I15" s="27"/>
      <c r="J15" s="27"/>
      <c r="K15" s="27"/>
      <c r="L15" s="27"/>
      <c r="M15" s="27"/>
      <c r="N15" s="27"/>
      <c r="O15" s="27"/>
    </row>
    <row r="16" spans="1:15" ht="12.75">
      <c r="A16" s="26"/>
      <c r="B16" s="28"/>
      <c r="C16" s="26"/>
      <c r="D16" s="26"/>
      <c r="E16" s="27"/>
      <c r="F16" s="27"/>
      <c r="G16" s="27"/>
      <c r="H16" s="27"/>
      <c r="I16" s="27"/>
      <c r="J16" s="27"/>
      <c r="K16" s="147"/>
      <c r="L16" s="147"/>
      <c r="M16" s="134"/>
      <c r="N16" s="134"/>
      <c r="O16" s="147"/>
    </row>
    <row r="17" spans="1:15" ht="12.75">
      <c r="A17" s="26"/>
      <c r="B17" s="28"/>
      <c r="C17" s="26"/>
      <c r="D17" s="26"/>
      <c r="E17" s="27"/>
      <c r="F17" s="27"/>
      <c r="G17" s="27"/>
      <c r="H17" s="27"/>
      <c r="I17" s="27"/>
      <c r="J17" s="27"/>
      <c r="K17" s="147"/>
      <c r="L17" s="147"/>
      <c r="M17" s="134"/>
      <c r="N17" s="134"/>
      <c r="O17" s="147"/>
    </row>
    <row r="18" spans="1:15" s="139" customFormat="1" ht="57.75" customHeight="1">
      <c r="A18" s="107" t="s">
        <v>49</v>
      </c>
      <c r="B18" s="108"/>
      <c r="C18" s="109"/>
      <c r="D18" s="109"/>
      <c r="E18" s="110">
        <f aca="true" t="shared" si="0" ref="E18:M18">SUM(E6:E17)</f>
        <v>0</v>
      </c>
      <c r="F18" s="110">
        <f t="shared" si="0"/>
        <v>0</v>
      </c>
      <c r="G18" s="110">
        <f t="shared" si="0"/>
        <v>0</v>
      </c>
      <c r="H18" s="110">
        <f t="shared" si="0"/>
        <v>0</v>
      </c>
      <c r="I18" s="110">
        <f t="shared" si="0"/>
        <v>0</v>
      </c>
      <c r="J18" s="110">
        <f t="shared" si="0"/>
        <v>0</v>
      </c>
      <c r="K18" s="110">
        <f t="shared" si="0"/>
        <v>0</v>
      </c>
      <c r="L18" s="110">
        <f>SUM(L6:L17)</f>
        <v>0</v>
      </c>
      <c r="M18" s="110">
        <f t="shared" si="0"/>
        <v>0</v>
      </c>
      <c r="N18" s="110"/>
      <c r="O18" s="110">
        <f>SUM(O6:O17)</f>
        <v>0</v>
      </c>
    </row>
    <row r="19" spans="1:13" ht="12.75" hidden="1">
      <c r="A19" s="42" t="s">
        <v>10</v>
      </c>
      <c r="B19" s="43"/>
      <c r="C19" s="44"/>
      <c r="D19" s="45"/>
      <c r="E19" s="46"/>
      <c r="F19" s="46"/>
      <c r="G19" s="46"/>
      <c r="H19" s="46"/>
      <c r="I19" s="46"/>
      <c r="J19" s="46"/>
      <c r="K19" s="150"/>
      <c r="L19" s="150"/>
      <c r="M19" s="136"/>
    </row>
    <row r="20" spans="1:14" ht="26.25" hidden="1">
      <c r="A20" s="47" t="s">
        <v>20</v>
      </c>
      <c r="B20" s="48" t="s">
        <v>15</v>
      </c>
      <c r="C20" s="49"/>
      <c r="D20" s="49"/>
      <c r="E20" s="50"/>
      <c r="F20" s="50"/>
      <c r="G20" s="50"/>
      <c r="H20" s="50"/>
      <c r="I20" s="50"/>
      <c r="J20" s="50"/>
      <c r="K20" s="146"/>
      <c r="L20" s="146"/>
      <c r="M20" s="137"/>
      <c r="N20" s="255"/>
    </row>
    <row r="21" spans="1:14" ht="12.75" hidden="1">
      <c r="A21" s="51"/>
      <c r="B21" s="48"/>
      <c r="C21" s="52"/>
      <c r="D21" s="49"/>
      <c r="E21" s="50"/>
      <c r="F21" s="50"/>
      <c r="G21" s="50"/>
      <c r="H21" s="50"/>
      <c r="I21" s="50"/>
      <c r="J21" s="50"/>
      <c r="K21" s="146"/>
      <c r="L21" s="146"/>
      <c r="M21" s="137"/>
      <c r="N21" s="255"/>
    </row>
    <row r="22" spans="1:14" ht="12.75" hidden="1">
      <c r="A22" s="48"/>
      <c r="B22" s="48"/>
      <c r="C22" s="49"/>
      <c r="D22" s="49"/>
      <c r="E22" s="50"/>
      <c r="F22" s="50"/>
      <c r="G22" s="50"/>
      <c r="H22" s="50"/>
      <c r="I22" s="50"/>
      <c r="J22" s="50"/>
      <c r="K22" s="146"/>
      <c r="L22" s="146"/>
      <c r="M22" s="137"/>
      <c r="N22" s="255"/>
    </row>
    <row r="23" spans="1:14" ht="12.75" hidden="1">
      <c r="A23" s="48"/>
      <c r="B23" s="48"/>
      <c r="C23" s="49"/>
      <c r="D23" s="49"/>
      <c r="E23" s="50"/>
      <c r="F23" s="50"/>
      <c r="G23" s="50"/>
      <c r="H23" s="50"/>
      <c r="I23" s="50"/>
      <c r="J23" s="50"/>
      <c r="K23" s="146"/>
      <c r="L23" s="146"/>
      <c r="M23" s="137"/>
      <c r="N23" s="255"/>
    </row>
    <row r="24" spans="1:14" ht="12.75" hidden="1">
      <c r="A24" s="48"/>
      <c r="B24" s="48"/>
      <c r="C24" s="49"/>
      <c r="D24" s="49"/>
      <c r="E24" s="50"/>
      <c r="F24" s="50"/>
      <c r="G24" s="50"/>
      <c r="H24" s="50"/>
      <c r="I24" s="50"/>
      <c r="J24" s="50"/>
      <c r="K24" s="146"/>
      <c r="L24" s="146"/>
      <c r="M24" s="137"/>
      <c r="N24" s="255"/>
    </row>
    <row r="25" spans="1:14" ht="12.75" hidden="1">
      <c r="A25" s="49"/>
      <c r="B25" s="48" t="s">
        <v>15</v>
      </c>
      <c r="C25" s="49"/>
      <c r="D25" s="49"/>
      <c r="E25" s="50"/>
      <c r="F25" s="50"/>
      <c r="G25" s="50"/>
      <c r="H25" s="50"/>
      <c r="I25" s="50"/>
      <c r="J25" s="50"/>
      <c r="K25" s="146"/>
      <c r="L25" s="146"/>
      <c r="M25" s="137"/>
      <c r="N25" s="255"/>
    </row>
    <row r="26" spans="1:14" ht="12.75" hidden="1">
      <c r="A26" s="49"/>
      <c r="B26" s="48"/>
      <c r="C26" s="49"/>
      <c r="D26" s="49"/>
      <c r="E26" s="50"/>
      <c r="F26" s="50"/>
      <c r="G26" s="50"/>
      <c r="H26" s="50"/>
      <c r="I26" s="50"/>
      <c r="J26" s="50"/>
      <c r="K26" s="146"/>
      <c r="L26" s="146"/>
      <c r="M26" s="137"/>
      <c r="N26" s="255"/>
    </row>
    <row r="27" spans="1:14" s="139" customFormat="1" ht="52.5" hidden="1">
      <c r="A27" s="39"/>
      <c r="B27" s="38" t="s">
        <v>13</v>
      </c>
      <c r="C27" s="40"/>
      <c r="D27" s="40"/>
      <c r="E27" s="41">
        <f>SUM(E20:E26)</f>
        <v>0</v>
      </c>
      <c r="F27" s="41">
        <f>SUM(F20:F26)</f>
        <v>0</v>
      </c>
      <c r="G27" s="41">
        <f>SUM(G20:G26)</f>
        <v>0</v>
      </c>
      <c r="H27" s="41">
        <f>SUM(H20:H26)</f>
        <v>0</v>
      </c>
      <c r="I27" s="41">
        <f>SUM(I20:I26)</f>
        <v>0</v>
      </c>
      <c r="J27" s="41"/>
      <c r="K27" s="151"/>
      <c r="L27" s="151"/>
      <c r="M27" s="138"/>
      <c r="N27" s="256"/>
    </row>
    <row r="28" spans="1:14" s="139" customFormat="1" ht="26.25" hidden="1">
      <c r="A28" s="40" t="s">
        <v>14</v>
      </c>
      <c r="B28" s="38" t="s">
        <v>15</v>
      </c>
      <c r="C28" s="40"/>
      <c r="D28" s="40"/>
      <c r="E28" s="41" t="s">
        <v>15</v>
      </c>
      <c r="F28" s="41" t="s">
        <v>15</v>
      </c>
      <c r="G28" s="41" t="s">
        <v>15</v>
      </c>
      <c r="H28" s="41" t="s">
        <v>15</v>
      </c>
      <c r="I28" s="41" t="s">
        <v>15</v>
      </c>
      <c r="J28" s="41"/>
      <c r="K28" s="151"/>
      <c r="L28" s="151"/>
      <c r="M28" s="138"/>
      <c r="N28" s="256"/>
    </row>
    <row r="29" spans="1:14" s="139" customFormat="1" ht="26.25" hidden="1">
      <c r="A29" s="140"/>
      <c r="B29" s="141" t="s">
        <v>16</v>
      </c>
      <c r="C29" s="142"/>
      <c r="D29" s="142"/>
      <c r="E29" s="143">
        <f>E18+E27</f>
        <v>0</v>
      </c>
      <c r="F29" s="143">
        <f>F18+F27</f>
        <v>0</v>
      </c>
      <c r="G29" s="143">
        <f>G18+G27</f>
        <v>0</v>
      </c>
      <c r="H29" s="143">
        <f>H18+H27</f>
        <v>0</v>
      </c>
      <c r="I29" s="143">
        <f>I18+I27</f>
        <v>0</v>
      </c>
      <c r="J29" s="143"/>
      <c r="K29" s="152"/>
      <c r="L29" s="152"/>
      <c r="M29" s="144"/>
      <c r="N29" s="256"/>
    </row>
  </sheetData>
  <sheetProtection formatCells="0" formatColumns="0" formatRows="0" insertColumns="0" insertRows="0" insertHyperlinks="0" deleteColumns="0" deleteRows="0" sort="0" autoFilter="0" pivotTables="0"/>
  <printOptions/>
  <pageMargins left="0.13" right="0.55" top="0.4" bottom="0.5" header="0.22" footer="0.17"/>
  <pageSetup fitToHeight="14" fitToWidth="1" horizontalDpi="600" verticalDpi="600" orientation="landscape" scale="67" r:id="rId2"/>
  <headerFooter alignWithMargins="0">
    <oddHeader>&amp;L&amp;G&amp;C10 Year Forecast of Annual Energy Requirements&amp;RTable 3</oddHeader>
    <oddFooter>&amp;C&amp;P&amp;R&amp;D</oddFooter>
  </headerFooter>
  <rowBreaks count="1" manualBreakCount="1">
    <brk id="29" max="255" man="1"/>
  </rowBreaks>
  <legacyDrawingHF r:id="rId1"/>
</worksheet>
</file>

<file path=xl/worksheets/sheet6.xml><?xml version="1.0" encoding="utf-8"?>
<worksheet xmlns="http://schemas.openxmlformats.org/spreadsheetml/2006/main" xmlns:r="http://schemas.openxmlformats.org/officeDocument/2006/relationships">
  <dimension ref="A1:AB59"/>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21.57421875" style="53" customWidth="1"/>
    <col min="2" max="2" width="14.28125" style="53" customWidth="1"/>
    <col min="3" max="3" width="11.00390625" style="53" customWidth="1"/>
    <col min="4" max="4" width="11.7109375" style="53" customWidth="1"/>
    <col min="5" max="5" width="11.8515625" style="53" customWidth="1"/>
    <col min="6" max="6" width="9.7109375" style="53" customWidth="1"/>
    <col min="7" max="7" width="10.7109375" style="53" customWidth="1"/>
    <col min="8" max="8" width="9.7109375" style="53" customWidth="1"/>
    <col min="9" max="9" width="11.7109375" style="53" customWidth="1"/>
    <col min="10" max="10" width="9.8515625" style="53" customWidth="1"/>
    <col min="11" max="11" width="12.8515625" style="53" customWidth="1"/>
    <col min="12" max="12" width="10.00390625" style="53" customWidth="1"/>
    <col min="13" max="13" width="12.421875" style="53" customWidth="1"/>
    <col min="14" max="14" width="11.28125" style="53" customWidth="1"/>
    <col min="15" max="15" width="11.8515625" style="53" customWidth="1"/>
    <col min="16" max="16" width="15.140625" style="53" customWidth="1"/>
    <col min="17" max="17" width="10.7109375" style="53" customWidth="1"/>
    <col min="18" max="18" width="10.28125" style="53" customWidth="1"/>
    <col min="19" max="19" width="14.57421875" style="53" customWidth="1"/>
    <col min="20" max="20" width="15.421875" style="53" customWidth="1"/>
    <col min="21" max="21" width="9.140625" style="53" customWidth="1"/>
    <col min="22" max="22" width="10.8515625" style="53" customWidth="1"/>
    <col min="23" max="23" width="8.57421875" style="53" customWidth="1"/>
    <col min="24" max="24" width="9.00390625" style="53" customWidth="1"/>
    <col min="25" max="25" width="12.28125" style="53" customWidth="1"/>
    <col min="26" max="26" width="13.7109375" style="53" customWidth="1"/>
    <col min="27" max="28" width="9.140625" style="53" customWidth="1"/>
    <col min="29" max="16384" width="9.140625" style="15" customWidth="1"/>
  </cols>
  <sheetData>
    <row r="1" spans="1:11" ht="18" customHeight="1">
      <c r="A1" s="252" t="s">
        <v>211</v>
      </c>
      <c r="K1" s="54"/>
    </row>
    <row r="2" spans="1:28" s="16" customFormat="1" ht="51">
      <c r="A2" s="252" t="s">
        <v>180</v>
      </c>
      <c r="B2" s="55"/>
      <c r="C2" s="55"/>
      <c r="D2" s="55"/>
      <c r="E2" s="55"/>
      <c r="F2" s="55"/>
      <c r="G2" s="55"/>
      <c r="H2" s="55"/>
      <c r="J2" s="55"/>
      <c r="K2" s="55"/>
      <c r="L2" s="56"/>
      <c r="M2" s="56"/>
      <c r="N2" s="56"/>
      <c r="O2" s="56"/>
      <c r="P2" s="56"/>
      <c r="Q2" s="56"/>
      <c r="R2" s="56"/>
      <c r="S2" s="56"/>
      <c r="T2" s="56"/>
      <c r="U2" s="56"/>
      <c r="V2" s="56"/>
      <c r="W2" s="56"/>
      <c r="X2" s="56"/>
      <c r="Y2" s="56"/>
      <c r="Z2" s="56"/>
      <c r="AA2" s="56"/>
      <c r="AB2" s="56"/>
    </row>
    <row r="3" ht="12.75"/>
    <row r="4" spans="1:28" s="17" customFormat="1" ht="12.75" customHeight="1">
      <c r="A4" s="322" t="s">
        <v>26</v>
      </c>
      <c r="B4" s="322" t="s">
        <v>67</v>
      </c>
      <c r="C4" s="57"/>
      <c r="D4" s="57"/>
      <c r="E4" s="57"/>
      <c r="F4" s="57"/>
      <c r="G4" s="57"/>
      <c r="H4" s="322" t="s">
        <v>35</v>
      </c>
      <c r="I4" s="322" t="s">
        <v>66</v>
      </c>
      <c r="J4" s="323"/>
      <c r="K4" s="3"/>
      <c r="L4" s="321" t="s">
        <v>34</v>
      </c>
      <c r="M4" s="321"/>
      <c r="N4" s="321"/>
      <c r="O4" s="321"/>
      <c r="P4" s="321"/>
      <c r="Q4" s="325" t="s">
        <v>36</v>
      </c>
      <c r="R4" s="325"/>
      <c r="S4" s="325"/>
      <c r="T4" s="325"/>
      <c r="U4" s="326" t="s">
        <v>27</v>
      </c>
      <c r="V4" s="326"/>
      <c r="W4" s="326"/>
      <c r="X4" s="326"/>
      <c r="Y4" s="326"/>
      <c r="Z4" s="327"/>
      <c r="AA4" s="58"/>
      <c r="AB4" s="58"/>
    </row>
    <row r="5" spans="1:28" s="17" customFormat="1" ht="63.75" customHeight="1">
      <c r="A5" s="322"/>
      <c r="B5" s="322"/>
      <c r="C5" s="322" t="s">
        <v>71</v>
      </c>
      <c r="D5" s="322"/>
      <c r="E5" s="322"/>
      <c r="F5" s="322"/>
      <c r="G5" s="322"/>
      <c r="H5" s="322"/>
      <c r="I5" s="323"/>
      <c r="J5" s="323"/>
      <c r="K5" s="3"/>
      <c r="L5" s="322" t="s">
        <v>19</v>
      </c>
      <c r="M5" s="322" t="s">
        <v>39</v>
      </c>
      <c r="N5" s="322" t="s">
        <v>28</v>
      </c>
      <c r="O5" s="322" t="s">
        <v>29</v>
      </c>
      <c r="P5" s="322" t="s">
        <v>40</v>
      </c>
      <c r="Q5" s="322" t="s">
        <v>41</v>
      </c>
      <c r="R5" s="322" t="s">
        <v>30</v>
      </c>
      <c r="S5" s="322" t="s">
        <v>31</v>
      </c>
      <c r="T5" s="322" t="s">
        <v>42</v>
      </c>
      <c r="U5" s="322" t="s">
        <v>32</v>
      </c>
      <c r="V5" s="322" t="s">
        <v>33</v>
      </c>
      <c r="W5" s="322" t="s">
        <v>43</v>
      </c>
      <c r="X5" s="322" t="s">
        <v>44</v>
      </c>
      <c r="Y5" s="322" t="s">
        <v>103</v>
      </c>
      <c r="Z5" s="324" t="s">
        <v>53</v>
      </c>
      <c r="AA5" s="58"/>
      <c r="AB5" s="58"/>
    </row>
    <row r="6" spans="1:28" s="17" customFormat="1" ht="110.25" customHeight="1">
      <c r="A6" s="322"/>
      <c r="B6" s="322"/>
      <c r="C6" s="57" t="s">
        <v>59</v>
      </c>
      <c r="D6" s="57" t="s">
        <v>60</v>
      </c>
      <c r="E6" s="57" t="s">
        <v>68</v>
      </c>
      <c r="F6" s="57" t="s">
        <v>83</v>
      </c>
      <c r="G6" s="57" t="s">
        <v>69</v>
      </c>
      <c r="H6" s="322"/>
      <c r="I6" s="57" t="s">
        <v>37</v>
      </c>
      <c r="J6" s="57" t="s">
        <v>38</v>
      </c>
      <c r="K6" s="57" t="s">
        <v>56</v>
      </c>
      <c r="L6" s="322"/>
      <c r="M6" s="322"/>
      <c r="N6" s="322"/>
      <c r="O6" s="322"/>
      <c r="P6" s="322"/>
      <c r="Q6" s="322"/>
      <c r="R6" s="322"/>
      <c r="S6" s="322"/>
      <c r="T6" s="322"/>
      <c r="U6" s="322"/>
      <c r="V6" s="322"/>
      <c r="W6" s="322"/>
      <c r="X6" s="322"/>
      <c r="Y6" s="322"/>
      <c r="Z6" s="324"/>
      <c r="AA6" s="58"/>
      <c r="AB6" s="58"/>
    </row>
    <row r="7" spans="1:26" ht="87" customHeight="1">
      <c r="A7" s="3" t="s">
        <v>102</v>
      </c>
      <c r="B7" s="4" t="s">
        <v>15</v>
      </c>
      <c r="C7" s="4"/>
      <c r="D7" s="4"/>
      <c r="E7" s="4"/>
      <c r="F7" s="4"/>
      <c r="G7" s="4"/>
      <c r="H7" s="3"/>
      <c r="I7" s="3"/>
      <c r="J7" s="14"/>
      <c r="K7" s="4"/>
      <c r="L7" s="3"/>
      <c r="M7" s="3"/>
      <c r="N7" s="3"/>
      <c r="O7" s="3"/>
      <c r="P7" s="3"/>
      <c r="Q7" s="3"/>
      <c r="R7" s="3"/>
      <c r="S7" s="3"/>
      <c r="T7" s="3"/>
      <c r="U7" s="3"/>
      <c r="V7" s="3" t="s">
        <v>54</v>
      </c>
      <c r="W7" s="3"/>
      <c r="X7" s="3"/>
      <c r="Y7" s="3"/>
      <c r="Z7" s="154"/>
    </row>
    <row r="8" spans="1:26" ht="26.25">
      <c r="A8" s="95" t="s">
        <v>98</v>
      </c>
      <c r="B8" s="3" t="s">
        <v>15</v>
      </c>
      <c r="C8" s="3"/>
      <c r="D8" s="3"/>
      <c r="E8" s="3"/>
      <c r="F8" s="3"/>
      <c r="G8" s="3"/>
      <c r="H8" s="3"/>
      <c r="I8" s="3"/>
      <c r="J8" s="3"/>
      <c r="K8" s="3"/>
      <c r="L8" s="3"/>
      <c r="M8" s="3"/>
      <c r="N8" s="3"/>
      <c r="O8" s="3"/>
      <c r="P8" s="3"/>
      <c r="Q8" s="3"/>
      <c r="R8" s="3"/>
      <c r="S8" s="3"/>
      <c r="T8" s="3"/>
      <c r="U8" s="3"/>
      <c r="V8" s="3"/>
      <c r="W8" s="3"/>
      <c r="X8" s="3"/>
      <c r="Y8" s="3"/>
      <c r="Z8" s="154"/>
    </row>
    <row r="9" spans="1:28" s="159" customFormat="1" ht="12.75">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55"/>
      <c r="AA9" s="158"/>
      <c r="AB9" s="158"/>
    </row>
    <row r="10" spans="1:28" s="159" customFormat="1" ht="12.7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55"/>
      <c r="AA10" s="158"/>
      <c r="AB10" s="158"/>
    </row>
    <row r="11" spans="1:28" s="159" customFormat="1" ht="12.7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55"/>
      <c r="AA11" s="158"/>
      <c r="AB11" s="158"/>
    </row>
    <row r="12" spans="1:28" s="159" customFormat="1" ht="12.75">
      <c r="A12" s="114"/>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55"/>
      <c r="AA12" s="158"/>
      <c r="AB12" s="158"/>
    </row>
    <row r="13" spans="1:28" s="159" customFormat="1" ht="12.7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55"/>
      <c r="AA13" s="158"/>
      <c r="AB13" s="158"/>
    </row>
    <row r="14" spans="1:28" s="159" customFormat="1" ht="12.75">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55"/>
      <c r="AA14" s="158"/>
      <c r="AB14" s="158"/>
    </row>
    <row r="15" spans="1:26" ht="26.25">
      <c r="A15" s="95" t="s">
        <v>99</v>
      </c>
      <c r="B15" s="3"/>
      <c r="C15" s="3"/>
      <c r="D15" s="3"/>
      <c r="E15" s="3"/>
      <c r="F15" s="3"/>
      <c r="G15" s="3"/>
      <c r="H15" s="3"/>
      <c r="I15" s="3"/>
      <c r="J15" s="3"/>
      <c r="K15" s="3"/>
      <c r="L15" s="3"/>
      <c r="M15" s="3"/>
      <c r="N15" s="3"/>
      <c r="O15" s="3"/>
      <c r="P15" s="3"/>
      <c r="Q15" s="3"/>
      <c r="R15" s="3"/>
      <c r="S15" s="3"/>
      <c r="T15" s="3"/>
      <c r="U15" s="3"/>
      <c r="V15" s="3"/>
      <c r="W15" s="3"/>
      <c r="X15" s="3"/>
      <c r="Y15" s="3"/>
      <c r="Z15" s="154"/>
    </row>
    <row r="16" spans="1:28" s="159" customFormat="1" ht="12.75">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55"/>
      <c r="AA16" s="158"/>
      <c r="AB16" s="158"/>
    </row>
    <row r="17" spans="1:28" s="159" customFormat="1" ht="12.75">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55"/>
      <c r="AA17" s="158"/>
      <c r="AB17" s="158"/>
    </row>
    <row r="18" spans="1:28" s="159" customFormat="1" ht="12.75">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55"/>
      <c r="AA18" s="158"/>
      <c r="AB18" s="158"/>
    </row>
    <row r="19" spans="1:28" s="159" customFormat="1" ht="12.7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55"/>
      <c r="AA19" s="158"/>
      <c r="AB19" s="158"/>
    </row>
    <row r="20" spans="1:28" s="159" customFormat="1" ht="12.7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55"/>
      <c r="AA20" s="158"/>
      <c r="AB20" s="158"/>
    </row>
    <row r="21" spans="1:28" s="161" customFormat="1" ht="12.75">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56"/>
      <c r="AA21" s="160"/>
      <c r="AB21" s="160"/>
    </row>
    <row r="22" spans="1:26" ht="132">
      <c r="A22" s="95" t="s">
        <v>100</v>
      </c>
      <c r="B22" s="3"/>
      <c r="C22" s="3"/>
      <c r="D22" s="3"/>
      <c r="E22" s="3"/>
      <c r="F22" s="3"/>
      <c r="G22" s="3"/>
      <c r="H22" s="3"/>
      <c r="I22" s="14" t="s">
        <v>55</v>
      </c>
      <c r="J22" s="3"/>
      <c r="K22" s="3"/>
      <c r="L22" s="3"/>
      <c r="M22" s="3"/>
      <c r="N22" s="3"/>
      <c r="O22" s="3"/>
      <c r="P22" s="3"/>
      <c r="Q22" s="3"/>
      <c r="R22" s="3"/>
      <c r="S22" s="3"/>
      <c r="T22" s="3"/>
      <c r="U22" s="3"/>
      <c r="V22" s="3"/>
      <c r="W22" s="3"/>
      <c r="X22" s="3"/>
      <c r="Y22" s="3"/>
      <c r="Z22" s="154"/>
    </row>
    <row r="23" spans="1:28" s="159" customFormat="1" ht="12.7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55"/>
      <c r="AA23" s="158"/>
      <c r="AB23" s="158"/>
    </row>
    <row r="24" spans="1:28" s="159" customFormat="1" ht="12.7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55"/>
      <c r="AA24" s="158"/>
      <c r="AB24" s="158"/>
    </row>
    <row r="25" spans="1:28" s="159" customFormat="1" ht="12.7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55"/>
      <c r="AA25" s="158"/>
      <c r="AB25" s="158"/>
    </row>
    <row r="26" spans="1:28" s="159" customFormat="1" ht="12.7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55"/>
      <c r="AA26" s="158"/>
      <c r="AB26" s="158"/>
    </row>
    <row r="27" spans="1:28" s="159" customFormat="1" ht="12.7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55"/>
      <c r="AA27" s="158"/>
      <c r="AB27" s="158"/>
    </row>
    <row r="28" spans="1:28" s="159" customFormat="1" ht="12.7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55"/>
      <c r="AA28" s="158"/>
      <c r="AB28" s="158"/>
    </row>
    <row r="29" spans="1:26" ht="26.25">
      <c r="A29" s="95" t="s">
        <v>101</v>
      </c>
      <c r="B29" s="3"/>
      <c r="C29" s="3"/>
      <c r="D29" s="3"/>
      <c r="E29" s="3"/>
      <c r="F29" s="3"/>
      <c r="G29" s="3"/>
      <c r="H29" s="3"/>
      <c r="I29" s="3"/>
      <c r="J29" s="3"/>
      <c r="K29" s="3"/>
      <c r="L29" s="3"/>
      <c r="M29" s="3"/>
      <c r="N29" s="3"/>
      <c r="O29" s="3"/>
      <c r="P29" s="3"/>
      <c r="Q29" s="3"/>
      <c r="R29" s="3"/>
      <c r="S29" s="3"/>
      <c r="T29" s="3"/>
      <c r="U29" s="3"/>
      <c r="V29" s="3"/>
      <c r="W29" s="3"/>
      <c r="X29" s="3"/>
      <c r="Y29" s="3"/>
      <c r="Z29" s="154"/>
    </row>
    <row r="30" spans="1:28" s="159" customFormat="1" ht="14.2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55"/>
      <c r="AA30" s="158"/>
      <c r="AB30" s="158"/>
    </row>
    <row r="31" spans="1:28" s="159" customFormat="1" ht="12.7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55"/>
      <c r="AA31" s="158"/>
      <c r="AB31" s="158"/>
    </row>
    <row r="32" spans="1:28" s="159" customFormat="1" ht="12.7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55"/>
      <c r="AA32" s="158"/>
      <c r="AB32" s="158"/>
    </row>
    <row r="33" spans="1:28" s="159" customFormat="1" ht="12.7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55"/>
      <c r="AA33" s="158"/>
      <c r="AB33" s="158"/>
    </row>
    <row r="34" spans="1:28" s="159" customFormat="1" ht="12.7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55"/>
      <c r="AA34" s="158"/>
      <c r="AB34" s="158"/>
    </row>
    <row r="35" spans="1:28" s="159" customFormat="1" ht="12.7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55"/>
      <c r="AA35" s="158"/>
      <c r="AB35" s="158"/>
    </row>
    <row r="36" spans="1:28" s="159" customFormat="1" ht="12.7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55"/>
      <c r="AA36" s="158"/>
      <c r="AB36" s="158"/>
    </row>
    <row r="37" spans="1:28" s="159" customFormat="1" ht="12.7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55"/>
      <c r="AA37" s="158"/>
      <c r="AB37" s="158"/>
    </row>
    <row r="38" spans="1:28" s="159" customFormat="1" ht="12.7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55"/>
      <c r="AA38" s="158"/>
      <c r="AB38" s="158"/>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154"/>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154"/>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154"/>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154"/>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154"/>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154"/>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154"/>
    </row>
    <row r="46" spans="1:26" ht="12.75">
      <c r="A46" s="3"/>
      <c r="B46" s="3"/>
      <c r="C46" s="3"/>
      <c r="D46" s="3"/>
      <c r="E46" s="3"/>
      <c r="F46" s="3"/>
      <c r="G46" s="3"/>
      <c r="H46" s="3"/>
      <c r="I46" s="3"/>
      <c r="J46" s="3"/>
      <c r="K46" s="3"/>
      <c r="L46" s="3"/>
      <c r="M46" s="3"/>
      <c r="N46" s="3"/>
      <c r="O46" s="3"/>
      <c r="P46" s="3"/>
      <c r="Q46" s="3"/>
      <c r="R46" s="3"/>
      <c r="S46" s="3"/>
      <c r="T46" s="3"/>
      <c r="U46" s="3"/>
      <c r="V46" s="3"/>
      <c r="W46" s="3"/>
      <c r="X46" s="3"/>
      <c r="Y46" s="3"/>
      <c r="Z46" s="154"/>
    </row>
    <row r="47" spans="1:26" ht="12.75">
      <c r="A47" s="3"/>
      <c r="B47" s="3"/>
      <c r="C47" s="3"/>
      <c r="D47" s="3"/>
      <c r="E47" s="3"/>
      <c r="F47" s="3"/>
      <c r="G47" s="3"/>
      <c r="H47" s="3"/>
      <c r="I47" s="3"/>
      <c r="J47" s="3"/>
      <c r="K47" s="3"/>
      <c r="L47" s="3"/>
      <c r="M47" s="3"/>
      <c r="N47" s="3"/>
      <c r="O47" s="3"/>
      <c r="P47" s="3"/>
      <c r="Q47" s="3"/>
      <c r="R47" s="3"/>
      <c r="S47" s="3"/>
      <c r="T47" s="3"/>
      <c r="U47" s="3"/>
      <c r="V47" s="3"/>
      <c r="W47" s="3"/>
      <c r="X47" s="3"/>
      <c r="Y47" s="3"/>
      <c r="Z47" s="154"/>
    </row>
    <row r="48" spans="1:26" ht="12.75">
      <c r="A48" s="3"/>
      <c r="B48" s="3"/>
      <c r="C48" s="3"/>
      <c r="D48" s="3"/>
      <c r="E48" s="3"/>
      <c r="F48" s="3"/>
      <c r="G48" s="3"/>
      <c r="H48" s="3"/>
      <c r="I48" s="3"/>
      <c r="J48" s="3"/>
      <c r="K48" s="3"/>
      <c r="L48" s="3"/>
      <c r="M48" s="3"/>
      <c r="N48" s="3"/>
      <c r="O48" s="3"/>
      <c r="P48" s="3"/>
      <c r="Q48" s="3"/>
      <c r="R48" s="3"/>
      <c r="S48" s="3"/>
      <c r="T48" s="3"/>
      <c r="U48" s="3"/>
      <c r="V48" s="3"/>
      <c r="W48" s="3"/>
      <c r="X48" s="3"/>
      <c r="Y48" s="3"/>
      <c r="Z48" s="154"/>
    </row>
    <row r="49" spans="1:26" ht="12.75">
      <c r="A49" s="3"/>
      <c r="B49" s="3"/>
      <c r="C49" s="3"/>
      <c r="D49" s="3"/>
      <c r="E49" s="3"/>
      <c r="F49" s="3"/>
      <c r="G49" s="3"/>
      <c r="H49" s="3"/>
      <c r="I49" s="3"/>
      <c r="J49" s="3"/>
      <c r="K49" s="3"/>
      <c r="L49" s="3"/>
      <c r="M49" s="3"/>
      <c r="N49" s="3"/>
      <c r="O49" s="3"/>
      <c r="P49" s="3"/>
      <c r="Q49" s="3"/>
      <c r="R49" s="3"/>
      <c r="S49" s="3"/>
      <c r="T49" s="3"/>
      <c r="U49" s="3"/>
      <c r="V49" s="3"/>
      <c r="W49" s="3"/>
      <c r="X49" s="3"/>
      <c r="Y49" s="3"/>
      <c r="Z49" s="154"/>
    </row>
    <row r="50" spans="1:26" ht="12.75">
      <c r="A50" s="3"/>
      <c r="B50" s="3"/>
      <c r="C50" s="3"/>
      <c r="D50" s="3"/>
      <c r="E50" s="3"/>
      <c r="F50" s="3"/>
      <c r="G50" s="3"/>
      <c r="H50" s="3"/>
      <c r="I50" s="3"/>
      <c r="J50" s="3"/>
      <c r="K50" s="3"/>
      <c r="L50" s="3"/>
      <c r="M50" s="3"/>
      <c r="N50" s="3"/>
      <c r="O50" s="3"/>
      <c r="P50" s="3"/>
      <c r="Q50" s="3"/>
      <c r="R50" s="3"/>
      <c r="S50" s="3"/>
      <c r="T50" s="3"/>
      <c r="U50" s="3"/>
      <c r="V50" s="3"/>
      <c r="W50" s="3"/>
      <c r="X50" s="3"/>
      <c r="Y50" s="3"/>
      <c r="Z50" s="154"/>
    </row>
    <row r="51" spans="1:26" ht="12.75">
      <c r="A51" s="4" t="s">
        <v>2</v>
      </c>
      <c r="B51" s="323"/>
      <c r="C51" s="323"/>
      <c r="D51" s="323"/>
      <c r="E51" s="323"/>
      <c r="F51" s="323"/>
      <c r="G51" s="323"/>
      <c r="H51" s="323"/>
      <c r="I51" s="323"/>
      <c r="J51" s="323"/>
      <c r="K51" s="323"/>
      <c r="L51" s="323"/>
      <c r="M51" s="323"/>
      <c r="N51" s="323"/>
      <c r="O51" s="323"/>
      <c r="P51" s="3"/>
      <c r="Q51" s="3"/>
      <c r="R51" s="3"/>
      <c r="S51" s="3"/>
      <c r="T51" s="3"/>
      <c r="U51" s="3"/>
      <c r="V51" s="3"/>
      <c r="W51" s="3"/>
      <c r="X51" s="3"/>
      <c r="Y51" s="3"/>
      <c r="Z51" s="154"/>
    </row>
    <row r="52" spans="1:26" ht="12.75">
      <c r="A52" s="3"/>
      <c r="B52" s="323"/>
      <c r="C52" s="323"/>
      <c r="D52" s="323"/>
      <c r="E52" s="323"/>
      <c r="F52" s="323"/>
      <c r="G52" s="323"/>
      <c r="H52" s="323"/>
      <c r="I52" s="323"/>
      <c r="J52" s="323"/>
      <c r="K52" s="323"/>
      <c r="L52" s="323"/>
      <c r="M52" s="323"/>
      <c r="N52" s="323"/>
      <c r="O52" s="323"/>
      <c r="P52" s="3"/>
      <c r="Q52" s="3"/>
      <c r="R52" s="3"/>
      <c r="S52" s="3"/>
      <c r="T52" s="3"/>
      <c r="U52" s="3"/>
      <c r="V52" s="3"/>
      <c r="W52" s="3"/>
      <c r="X52" s="3"/>
      <c r="Y52" s="3"/>
      <c r="Z52" s="154"/>
    </row>
    <row r="53" spans="1:26" ht="12.75">
      <c r="A53" s="3"/>
      <c r="B53" s="323"/>
      <c r="C53" s="323"/>
      <c r="D53" s="323"/>
      <c r="E53" s="323"/>
      <c r="F53" s="323"/>
      <c r="G53" s="323"/>
      <c r="H53" s="323"/>
      <c r="I53" s="323"/>
      <c r="J53" s="323"/>
      <c r="K53" s="323"/>
      <c r="L53" s="323"/>
      <c r="M53" s="323"/>
      <c r="N53" s="323"/>
      <c r="O53" s="323"/>
      <c r="P53" s="3"/>
      <c r="Q53" s="3"/>
      <c r="R53" s="3"/>
      <c r="S53" s="3"/>
      <c r="T53" s="3"/>
      <c r="U53" s="3"/>
      <c r="V53" s="3"/>
      <c r="W53" s="3"/>
      <c r="X53" s="3"/>
      <c r="Y53" s="3"/>
      <c r="Z53" s="154"/>
    </row>
    <row r="54" spans="1:26" ht="12.75">
      <c r="A54" s="3"/>
      <c r="B54" s="323"/>
      <c r="C54" s="323"/>
      <c r="D54" s="323"/>
      <c r="E54" s="323"/>
      <c r="F54" s="323"/>
      <c r="G54" s="323"/>
      <c r="H54" s="323"/>
      <c r="I54" s="323"/>
      <c r="J54" s="323"/>
      <c r="K54" s="323"/>
      <c r="L54" s="323"/>
      <c r="M54" s="323"/>
      <c r="N54" s="323"/>
      <c r="O54" s="323"/>
      <c r="P54" s="3"/>
      <c r="Q54" s="3"/>
      <c r="R54" s="3"/>
      <c r="S54" s="3"/>
      <c r="T54" s="3"/>
      <c r="U54" s="3"/>
      <c r="V54" s="3"/>
      <c r="W54" s="3"/>
      <c r="X54" s="3"/>
      <c r="Y54" s="3"/>
      <c r="Z54" s="154"/>
    </row>
    <row r="55" spans="1:26" ht="12.75">
      <c r="A55" s="3"/>
      <c r="B55" s="323"/>
      <c r="C55" s="323"/>
      <c r="D55" s="323"/>
      <c r="E55" s="323"/>
      <c r="F55" s="323"/>
      <c r="G55" s="323"/>
      <c r="H55" s="323"/>
      <c r="I55" s="323"/>
      <c r="J55" s="323"/>
      <c r="K55" s="323"/>
      <c r="L55" s="323"/>
      <c r="M55" s="323"/>
      <c r="N55" s="323"/>
      <c r="O55" s="323"/>
      <c r="P55" s="3"/>
      <c r="Q55" s="3"/>
      <c r="R55" s="3"/>
      <c r="S55" s="3"/>
      <c r="T55" s="3"/>
      <c r="U55" s="3"/>
      <c r="V55" s="3"/>
      <c r="W55" s="3"/>
      <c r="X55" s="3"/>
      <c r="Y55" s="3"/>
      <c r="Z55" s="154"/>
    </row>
    <row r="56" spans="1:26" ht="12.75">
      <c r="A56" s="3"/>
      <c r="B56" s="323"/>
      <c r="C56" s="323"/>
      <c r="D56" s="323"/>
      <c r="E56" s="323"/>
      <c r="F56" s="323"/>
      <c r="G56" s="323"/>
      <c r="H56" s="323"/>
      <c r="I56" s="323"/>
      <c r="J56" s="323"/>
      <c r="K56" s="323"/>
      <c r="L56" s="323"/>
      <c r="M56" s="323"/>
      <c r="N56" s="323"/>
      <c r="O56" s="323"/>
      <c r="P56" s="3"/>
      <c r="Q56" s="3"/>
      <c r="R56" s="3"/>
      <c r="S56" s="3"/>
      <c r="T56" s="3"/>
      <c r="U56" s="3"/>
      <c r="V56" s="3"/>
      <c r="W56" s="3"/>
      <c r="X56" s="3"/>
      <c r="Y56" s="3"/>
      <c r="Z56" s="154"/>
    </row>
    <row r="57" spans="1:26" ht="12.75">
      <c r="A57" s="3"/>
      <c r="B57" s="323"/>
      <c r="C57" s="323"/>
      <c r="D57" s="323"/>
      <c r="E57" s="323"/>
      <c r="F57" s="323"/>
      <c r="G57" s="323"/>
      <c r="H57" s="323"/>
      <c r="I57" s="323"/>
      <c r="J57" s="323"/>
      <c r="K57" s="323"/>
      <c r="L57" s="323"/>
      <c r="M57" s="323"/>
      <c r="N57" s="323"/>
      <c r="O57" s="323"/>
      <c r="P57" s="3"/>
      <c r="Q57" s="3"/>
      <c r="R57" s="3"/>
      <c r="S57" s="3"/>
      <c r="T57" s="3"/>
      <c r="U57" s="3"/>
      <c r="V57" s="3"/>
      <c r="W57" s="3"/>
      <c r="X57" s="3"/>
      <c r="Y57" s="3"/>
      <c r="Z57" s="154"/>
    </row>
    <row r="58" spans="1:26" ht="12.75">
      <c r="A58" s="3"/>
      <c r="B58" s="323"/>
      <c r="C58" s="323"/>
      <c r="D58" s="323"/>
      <c r="E58" s="323"/>
      <c r="F58" s="323"/>
      <c r="G58" s="323"/>
      <c r="H58" s="323"/>
      <c r="I58" s="323"/>
      <c r="J58" s="323"/>
      <c r="K58" s="323"/>
      <c r="L58" s="323"/>
      <c r="M58" s="323"/>
      <c r="N58" s="323"/>
      <c r="O58" s="323"/>
      <c r="P58" s="3"/>
      <c r="Q58" s="3"/>
      <c r="R58" s="3"/>
      <c r="S58" s="3"/>
      <c r="T58" s="3"/>
      <c r="U58" s="3"/>
      <c r="V58" s="3"/>
      <c r="W58" s="3"/>
      <c r="X58" s="3"/>
      <c r="Y58" s="3"/>
      <c r="Z58" s="154"/>
    </row>
    <row r="59" spans="1:26" ht="12.7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7"/>
    </row>
  </sheetData>
  <sheetProtection/>
  <mergeCells count="24">
    <mergeCell ref="B51:O58"/>
    <mergeCell ref="U5:U6"/>
    <mergeCell ref="V5:V6"/>
    <mergeCell ref="Q5:Q6"/>
    <mergeCell ref="R5:R6"/>
    <mergeCell ref="S5:S6"/>
    <mergeCell ref="N5:N6"/>
    <mergeCell ref="O5:O6"/>
    <mergeCell ref="C5:G5"/>
    <mergeCell ref="W5:W6"/>
    <mergeCell ref="X5:X6"/>
    <mergeCell ref="Z5:Z6"/>
    <mergeCell ref="Q4:T4"/>
    <mergeCell ref="T5:T6"/>
    <mergeCell ref="U4:Z4"/>
    <mergeCell ref="Y5:Y6"/>
    <mergeCell ref="L4:P4"/>
    <mergeCell ref="A4:A6"/>
    <mergeCell ref="B4:B6"/>
    <mergeCell ref="H4:H6"/>
    <mergeCell ref="L5:L6"/>
    <mergeCell ref="I4:J5"/>
    <mergeCell ref="M5:M6"/>
    <mergeCell ref="P5:P6"/>
  </mergeCells>
  <printOptions/>
  <pageMargins left="0.25" right="0.25" top="1" bottom="1" header="0.5" footer="0.5"/>
  <pageSetup fitToHeight="2" horizontalDpi="600" verticalDpi="600" orientation="landscape" paperSize="5" scale="56" r:id="rId5"/>
  <headerFooter alignWithMargins="0">
    <oddHeader>&amp;L&amp;G&amp;C&amp;A</oddHead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pageSetUpPr fitToPage="1"/>
  </sheetPr>
  <dimension ref="A1:Y80"/>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62" customWidth="1"/>
    <col min="2" max="2" width="13.57421875" style="163" bestFit="1" customWidth="1"/>
    <col min="3" max="3" width="12.140625" style="163" bestFit="1" customWidth="1"/>
    <col min="4" max="4" width="13.140625" style="164" customWidth="1"/>
    <col min="5" max="5" width="14.140625" style="164" customWidth="1"/>
    <col min="6" max="6" width="13.140625" style="164" customWidth="1"/>
    <col min="7" max="7" width="14.140625" style="164" customWidth="1"/>
    <col min="8" max="8" width="13.140625" style="164" customWidth="1"/>
    <col min="9" max="9" width="14.140625" style="164" customWidth="1"/>
    <col min="10" max="10" width="13.140625" style="164" customWidth="1"/>
    <col min="11" max="11" width="14.140625" style="164" customWidth="1"/>
    <col min="12" max="12" width="13.140625" style="164" customWidth="1"/>
    <col min="13" max="13" width="14.140625" style="164" customWidth="1"/>
    <col min="14" max="14" width="13.140625" style="165" customWidth="1"/>
    <col min="15" max="15" width="13.8515625" style="165" customWidth="1"/>
    <col min="16" max="16" width="13.140625" style="165" customWidth="1"/>
    <col min="17" max="17" width="14.28125" style="165" customWidth="1"/>
    <col min="18" max="18" width="13.140625" style="165" customWidth="1"/>
    <col min="19" max="19" width="14.140625" style="165" customWidth="1"/>
    <col min="20" max="20" width="13.00390625" style="165" customWidth="1"/>
    <col min="21" max="21" width="13.140625" style="165" bestFit="1" customWidth="1"/>
    <col min="22" max="16384" width="12.7109375" style="163" customWidth="1"/>
  </cols>
  <sheetData>
    <row r="1" spans="1:25" ht="12.75">
      <c r="A1" s="72"/>
      <c r="B1" s="2"/>
      <c r="C1" s="2"/>
      <c r="D1" s="63"/>
      <c r="E1" s="63"/>
      <c r="F1" s="63"/>
      <c r="G1" s="63"/>
      <c r="H1" s="63"/>
      <c r="I1" s="63"/>
      <c r="J1" s="63"/>
      <c r="K1" s="63"/>
      <c r="L1" s="63"/>
      <c r="M1" s="63"/>
      <c r="N1" s="96"/>
      <c r="O1" s="96"/>
      <c r="P1" s="96"/>
      <c r="Q1" s="96"/>
      <c r="R1" s="96"/>
      <c r="S1" s="96"/>
      <c r="T1" s="96"/>
      <c r="U1" s="96"/>
      <c r="V1" s="96"/>
      <c r="W1" s="96"/>
      <c r="X1" s="96"/>
      <c r="Y1" s="96"/>
    </row>
    <row r="2" spans="1:25" ht="12.75">
      <c r="A2" s="330" t="s">
        <v>17</v>
      </c>
      <c r="B2" s="5"/>
      <c r="C2" s="5"/>
      <c r="D2" s="63"/>
      <c r="E2" s="63"/>
      <c r="F2" s="63"/>
      <c r="G2" s="63"/>
      <c r="H2" s="63"/>
      <c r="I2" s="63"/>
      <c r="J2" s="63"/>
      <c r="K2" s="63"/>
      <c r="L2" s="63"/>
      <c r="M2" s="63"/>
      <c r="N2" s="96"/>
      <c r="O2" s="96"/>
      <c r="P2" s="96"/>
      <c r="Q2" s="96"/>
      <c r="R2" s="96"/>
      <c r="S2" s="96"/>
      <c r="T2" s="96"/>
      <c r="U2" s="96"/>
      <c r="V2" s="96"/>
      <c r="W2" s="96"/>
      <c r="X2" s="96"/>
      <c r="Y2" s="96"/>
    </row>
    <row r="3" spans="1:25" ht="12.75">
      <c r="A3" s="330"/>
      <c r="B3" s="5"/>
      <c r="C3" s="5"/>
      <c r="D3" s="63"/>
      <c r="E3" s="63"/>
      <c r="F3" s="63"/>
      <c r="G3" s="63"/>
      <c r="H3" s="63"/>
      <c r="I3" s="63"/>
      <c r="J3" s="63"/>
      <c r="K3" s="63"/>
      <c r="L3" s="63"/>
      <c r="M3" s="63"/>
      <c r="N3" s="96"/>
      <c r="O3" s="96"/>
      <c r="P3" s="96"/>
      <c r="Q3" s="96"/>
      <c r="R3" s="96"/>
      <c r="S3" s="96"/>
      <c r="T3" s="96"/>
      <c r="U3" s="96"/>
      <c r="V3" s="96"/>
      <c r="W3" s="96"/>
      <c r="X3" s="96"/>
      <c r="Y3" s="96"/>
    </row>
    <row r="4" spans="1:25" ht="12.75">
      <c r="A4" s="330"/>
      <c r="B4" s="5"/>
      <c r="C4" s="5"/>
      <c r="D4" s="63"/>
      <c r="E4" s="63"/>
      <c r="F4" s="63"/>
      <c r="G4" s="63"/>
      <c r="H4" s="63"/>
      <c r="I4" s="63"/>
      <c r="J4" s="63"/>
      <c r="K4" s="63"/>
      <c r="L4" s="63"/>
      <c r="M4" s="63"/>
      <c r="N4" s="96"/>
      <c r="O4" s="96"/>
      <c r="P4" s="96"/>
      <c r="Q4" s="96"/>
      <c r="R4" s="96"/>
      <c r="S4" s="96"/>
      <c r="T4" s="96"/>
      <c r="U4" s="96"/>
      <c r="V4" s="96"/>
      <c r="W4" s="96"/>
      <c r="X4" s="96"/>
      <c r="Y4" s="96"/>
    </row>
    <row r="5" spans="1:25" ht="26.25">
      <c r="A5" s="73" t="s">
        <v>22</v>
      </c>
      <c r="B5" s="11"/>
      <c r="C5" s="11"/>
      <c r="D5" s="63"/>
      <c r="E5" s="63"/>
      <c r="F5" s="63"/>
      <c r="G5" s="63"/>
      <c r="H5" s="63"/>
      <c r="I5" s="63"/>
      <c r="J5" s="63"/>
      <c r="K5" s="63"/>
      <c r="L5" s="63"/>
      <c r="M5" s="63"/>
      <c r="N5" s="96"/>
      <c r="O5" s="96"/>
      <c r="P5" s="96"/>
      <c r="Q5" s="96"/>
      <c r="R5" s="96"/>
      <c r="S5" s="96"/>
      <c r="T5" s="96"/>
      <c r="U5" s="96"/>
      <c r="V5" s="96"/>
      <c r="W5" s="96"/>
      <c r="X5" s="96"/>
      <c r="Y5" s="96"/>
    </row>
    <row r="6" spans="1:25" ht="12.75">
      <c r="A6" s="70"/>
      <c r="B6" s="7"/>
      <c r="C6" s="7"/>
      <c r="D6" s="63"/>
      <c r="E6" s="63"/>
      <c r="F6" s="63"/>
      <c r="G6" s="63"/>
      <c r="H6" s="63"/>
      <c r="I6" s="63"/>
      <c r="J6" s="63"/>
      <c r="K6" s="63"/>
      <c r="L6" s="63"/>
      <c r="M6" s="63"/>
      <c r="N6" s="96"/>
      <c r="O6" s="96"/>
      <c r="P6" s="96"/>
      <c r="Q6" s="96"/>
      <c r="R6" s="96"/>
      <c r="S6" s="96"/>
      <c r="T6" s="96"/>
      <c r="U6" s="96"/>
      <c r="V6" s="96"/>
      <c r="W6" s="96"/>
      <c r="X6" s="96"/>
      <c r="Y6" s="96"/>
    </row>
    <row r="7" spans="1:25" ht="43.5" customHeight="1">
      <c r="A7" s="71"/>
      <c r="B7" s="331" t="s">
        <v>71</v>
      </c>
      <c r="C7" s="332"/>
      <c r="D7" s="328" t="s">
        <v>110</v>
      </c>
      <c r="E7" s="329"/>
      <c r="F7" s="328" t="s">
        <v>111</v>
      </c>
      <c r="G7" s="329"/>
      <c r="H7" s="328" t="s">
        <v>112</v>
      </c>
      <c r="I7" s="329"/>
      <c r="J7" s="328" t="s">
        <v>113</v>
      </c>
      <c r="K7" s="329"/>
      <c r="L7" s="328" t="s">
        <v>195</v>
      </c>
      <c r="M7" s="329"/>
      <c r="N7" s="328" t="s">
        <v>198</v>
      </c>
      <c r="O7" s="329"/>
      <c r="P7" s="328" t="s">
        <v>200</v>
      </c>
      <c r="Q7" s="329"/>
      <c r="R7" s="328" t="s">
        <v>212</v>
      </c>
      <c r="S7" s="329"/>
      <c r="T7" s="328" t="s">
        <v>214</v>
      </c>
      <c r="U7" s="329"/>
      <c r="V7" s="328" t="s">
        <v>215</v>
      </c>
      <c r="W7" s="329"/>
      <c r="X7" s="328" t="s">
        <v>218</v>
      </c>
      <c r="Y7" s="329"/>
    </row>
    <row r="8" spans="1:25" ht="66">
      <c r="A8" s="78" t="s">
        <v>15</v>
      </c>
      <c r="B8" s="4" t="s">
        <v>59</v>
      </c>
      <c r="C8" s="4" t="s">
        <v>60</v>
      </c>
      <c r="D8" s="47" t="s">
        <v>57</v>
      </c>
      <c r="E8" s="89" t="s">
        <v>58</v>
      </c>
      <c r="F8" s="47" t="s">
        <v>57</v>
      </c>
      <c r="G8" s="89" t="s">
        <v>58</v>
      </c>
      <c r="H8" s="47" t="s">
        <v>57</v>
      </c>
      <c r="I8" s="89" t="s">
        <v>58</v>
      </c>
      <c r="J8" s="47" t="s">
        <v>57</v>
      </c>
      <c r="K8" s="89" t="s">
        <v>58</v>
      </c>
      <c r="L8" s="47" t="s">
        <v>57</v>
      </c>
      <c r="M8" s="89" t="s">
        <v>58</v>
      </c>
      <c r="N8" s="47" t="s">
        <v>57</v>
      </c>
      <c r="O8" s="89" t="s">
        <v>58</v>
      </c>
      <c r="P8" s="47" t="s">
        <v>57</v>
      </c>
      <c r="Q8" s="89" t="s">
        <v>58</v>
      </c>
      <c r="R8" s="47" t="s">
        <v>57</v>
      </c>
      <c r="S8" s="89" t="s">
        <v>58</v>
      </c>
      <c r="T8" s="47" t="s">
        <v>57</v>
      </c>
      <c r="U8" s="89" t="s">
        <v>58</v>
      </c>
      <c r="V8" s="47" t="s">
        <v>57</v>
      </c>
      <c r="W8" s="89" t="s">
        <v>58</v>
      </c>
      <c r="X8" s="47" t="s">
        <v>57</v>
      </c>
      <c r="Y8" s="89" t="s">
        <v>58</v>
      </c>
    </row>
    <row r="9" spans="1:25" ht="27">
      <c r="A9" s="129" t="s">
        <v>96</v>
      </c>
      <c r="B9" s="4"/>
      <c r="C9" s="4"/>
      <c r="D9" s="47"/>
      <c r="E9" s="89"/>
      <c r="F9" s="47"/>
      <c r="G9" s="89"/>
      <c r="H9" s="47"/>
      <c r="I9" s="89"/>
      <c r="J9" s="47"/>
      <c r="K9" s="89"/>
      <c r="L9" s="47"/>
      <c r="M9" s="89"/>
      <c r="N9" s="47"/>
      <c r="O9" s="89"/>
      <c r="P9" s="47"/>
      <c r="Q9" s="89"/>
      <c r="R9" s="47"/>
      <c r="S9" s="89"/>
      <c r="T9" s="47"/>
      <c r="U9" s="89"/>
      <c r="V9" s="47"/>
      <c r="W9" s="89"/>
      <c r="X9" s="47"/>
      <c r="Y9" s="89"/>
    </row>
    <row r="10" spans="1:25" ht="26.25">
      <c r="A10" s="79" t="s">
        <v>88</v>
      </c>
      <c r="B10" s="14"/>
      <c r="C10" s="14"/>
      <c r="D10" s="12"/>
      <c r="E10" s="13"/>
      <c r="F10" s="12"/>
      <c r="G10" s="13"/>
      <c r="H10" s="12"/>
      <c r="I10" s="13"/>
      <c r="J10" s="12"/>
      <c r="K10" s="13"/>
      <c r="L10" s="12"/>
      <c r="M10" s="13"/>
      <c r="N10" s="12"/>
      <c r="O10" s="13"/>
      <c r="P10" s="47"/>
      <c r="Q10" s="13"/>
      <c r="R10" s="47"/>
      <c r="S10" s="13"/>
      <c r="T10" s="12"/>
      <c r="U10" s="13"/>
      <c r="V10" s="12"/>
      <c r="W10" s="13"/>
      <c r="X10" s="12"/>
      <c r="Y10" s="13"/>
    </row>
    <row r="11" spans="1:25" ht="12.75">
      <c r="A11" s="115"/>
      <c r="B11" s="116"/>
      <c r="C11" s="116"/>
      <c r="D11" s="12"/>
      <c r="E11" s="13"/>
      <c r="F11" s="12"/>
      <c r="G11" s="13"/>
      <c r="H11" s="12"/>
      <c r="I11" s="13"/>
      <c r="J11" s="12"/>
      <c r="K11" s="13"/>
      <c r="L11" s="12"/>
      <c r="M11" s="13"/>
      <c r="N11" s="12"/>
      <c r="O11" s="13"/>
      <c r="P11" s="47"/>
      <c r="Q11" s="13"/>
      <c r="R11" s="47"/>
      <c r="S11" s="13"/>
      <c r="T11" s="12"/>
      <c r="U11" s="13"/>
      <c r="V11" s="12"/>
      <c r="W11" s="13"/>
      <c r="X11" s="12"/>
      <c r="Y11" s="13"/>
    </row>
    <row r="12" spans="1:25" ht="12.75">
      <c r="A12" s="115"/>
      <c r="B12" s="116"/>
      <c r="C12" s="116"/>
      <c r="D12" s="12"/>
      <c r="E12" s="13"/>
      <c r="F12" s="12"/>
      <c r="G12" s="13"/>
      <c r="H12" s="12"/>
      <c r="I12" s="13"/>
      <c r="J12" s="12"/>
      <c r="K12" s="13"/>
      <c r="L12" s="12"/>
      <c r="M12" s="13"/>
      <c r="N12" s="12"/>
      <c r="O12" s="13"/>
      <c r="P12" s="47"/>
      <c r="Q12" s="13"/>
      <c r="R12" s="47"/>
      <c r="S12" s="13"/>
      <c r="T12" s="12"/>
      <c r="U12" s="13"/>
      <c r="V12" s="12"/>
      <c r="W12" s="13"/>
      <c r="X12" s="12"/>
      <c r="Y12" s="13"/>
    </row>
    <row r="13" spans="1:25" ht="12.75">
      <c r="A13" s="117"/>
      <c r="B13" s="116"/>
      <c r="C13" s="116"/>
      <c r="D13" s="12"/>
      <c r="E13" s="13"/>
      <c r="F13" s="12"/>
      <c r="G13" s="13"/>
      <c r="H13" s="12"/>
      <c r="I13" s="13"/>
      <c r="J13" s="12"/>
      <c r="K13" s="13"/>
      <c r="L13" s="12"/>
      <c r="M13" s="13"/>
      <c r="N13" s="12"/>
      <c r="O13" s="13"/>
      <c r="P13" s="47"/>
      <c r="Q13" s="13"/>
      <c r="R13" s="47"/>
      <c r="S13" s="13"/>
      <c r="T13" s="12"/>
      <c r="U13" s="13"/>
      <c r="V13" s="12"/>
      <c r="W13" s="13"/>
      <c r="X13" s="12"/>
      <c r="Y13" s="13"/>
    </row>
    <row r="14" spans="1:25" ht="12.75">
      <c r="A14" s="117"/>
      <c r="B14" s="116"/>
      <c r="C14" s="116"/>
      <c r="D14" s="12"/>
      <c r="E14" s="13"/>
      <c r="F14" s="12"/>
      <c r="G14" s="13"/>
      <c r="H14" s="12"/>
      <c r="I14" s="13"/>
      <c r="J14" s="12"/>
      <c r="K14" s="13"/>
      <c r="L14" s="12"/>
      <c r="M14" s="13"/>
      <c r="N14" s="12"/>
      <c r="O14" s="13"/>
      <c r="P14" s="47"/>
      <c r="Q14" s="13"/>
      <c r="R14" s="47"/>
      <c r="S14" s="13"/>
      <c r="T14" s="12"/>
      <c r="U14" s="13"/>
      <c r="V14" s="12"/>
      <c r="W14" s="13"/>
      <c r="X14" s="12"/>
      <c r="Y14" s="13"/>
    </row>
    <row r="15" spans="1:25" ht="26.25">
      <c r="A15" s="79" t="s">
        <v>87</v>
      </c>
      <c r="B15" s="14" t="s">
        <v>15</v>
      </c>
      <c r="C15" s="14" t="s">
        <v>15</v>
      </c>
      <c r="D15" s="12"/>
      <c r="E15" s="13"/>
      <c r="F15" s="12"/>
      <c r="G15" s="13"/>
      <c r="H15" s="12"/>
      <c r="I15" s="13"/>
      <c r="J15" s="12"/>
      <c r="K15" s="13"/>
      <c r="L15" s="12"/>
      <c r="M15" s="13"/>
      <c r="N15" s="12"/>
      <c r="O15" s="13"/>
      <c r="P15" s="47"/>
      <c r="Q15" s="13"/>
      <c r="R15" s="47"/>
      <c r="S15" s="13"/>
      <c r="T15" s="12"/>
      <c r="U15" s="13"/>
      <c r="V15" s="12"/>
      <c r="W15" s="13"/>
      <c r="X15" s="12"/>
      <c r="Y15" s="13"/>
    </row>
    <row r="16" spans="1:25" ht="12.75">
      <c r="A16" s="115" t="s">
        <v>15</v>
      </c>
      <c r="B16" s="118"/>
      <c r="C16" s="118"/>
      <c r="D16" s="12"/>
      <c r="E16" s="13"/>
      <c r="F16" s="12"/>
      <c r="G16" s="13"/>
      <c r="H16" s="12"/>
      <c r="I16" s="13"/>
      <c r="J16" s="12"/>
      <c r="K16" s="13"/>
      <c r="L16" s="12"/>
      <c r="M16" s="13"/>
      <c r="N16" s="12"/>
      <c r="O16" s="13"/>
      <c r="P16" s="47"/>
      <c r="Q16" s="13"/>
      <c r="R16" s="47"/>
      <c r="S16" s="13"/>
      <c r="T16" s="12"/>
      <c r="U16" s="13"/>
      <c r="V16" s="12"/>
      <c r="W16" s="13"/>
      <c r="X16" s="12"/>
      <c r="Y16" s="13"/>
    </row>
    <row r="17" spans="1:25" ht="12.75">
      <c r="A17" s="115" t="s">
        <v>15</v>
      </c>
      <c r="B17" s="114"/>
      <c r="C17" s="114"/>
      <c r="D17" s="12"/>
      <c r="E17" s="13"/>
      <c r="F17" s="12"/>
      <c r="G17" s="13"/>
      <c r="H17" s="12"/>
      <c r="I17" s="13"/>
      <c r="J17" s="12"/>
      <c r="K17" s="13"/>
      <c r="L17" s="12"/>
      <c r="M17" s="13"/>
      <c r="N17" s="12"/>
      <c r="O17" s="13"/>
      <c r="P17" s="47"/>
      <c r="Q17" s="13"/>
      <c r="R17" s="47"/>
      <c r="S17" s="13"/>
      <c r="T17" s="12"/>
      <c r="U17" s="13"/>
      <c r="V17" s="12"/>
      <c r="W17" s="13"/>
      <c r="X17" s="12"/>
      <c r="Y17" s="13"/>
    </row>
    <row r="18" spans="1:25" ht="12.75">
      <c r="A18" s="117"/>
      <c r="B18" s="116"/>
      <c r="C18" s="116"/>
      <c r="D18" s="12"/>
      <c r="E18" s="13"/>
      <c r="F18" s="12"/>
      <c r="G18" s="13"/>
      <c r="H18" s="12"/>
      <c r="I18" s="13"/>
      <c r="J18" s="12"/>
      <c r="K18" s="13"/>
      <c r="L18" s="12"/>
      <c r="M18" s="13"/>
      <c r="N18" s="12"/>
      <c r="O18" s="13"/>
      <c r="P18" s="47"/>
      <c r="Q18" s="13"/>
      <c r="R18" s="47"/>
      <c r="S18" s="13"/>
      <c r="T18" s="12"/>
      <c r="U18" s="13"/>
      <c r="V18" s="12"/>
      <c r="W18" s="13"/>
      <c r="X18" s="12"/>
      <c r="Y18" s="13"/>
    </row>
    <row r="19" spans="1:25" ht="12.75">
      <c r="A19" s="117"/>
      <c r="B19" s="116"/>
      <c r="C19" s="116"/>
      <c r="D19" s="12"/>
      <c r="E19" s="13"/>
      <c r="F19" s="12"/>
      <c r="G19" s="13"/>
      <c r="H19" s="12"/>
      <c r="I19" s="13"/>
      <c r="J19" s="12"/>
      <c r="K19" s="13"/>
      <c r="L19" s="12"/>
      <c r="M19" s="13"/>
      <c r="N19" s="12"/>
      <c r="O19" s="13"/>
      <c r="P19" s="47"/>
      <c r="Q19" s="13"/>
      <c r="R19" s="47"/>
      <c r="S19" s="13"/>
      <c r="T19" s="12"/>
      <c r="U19" s="13"/>
      <c r="V19" s="12"/>
      <c r="W19" s="13"/>
      <c r="X19" s="12"/>
      <c r="Y19" s="13"/>
    </row>
    <row r="20" spans="1:25" ht="26.25">
      <c r="A20" s="119" t="s">
        <v>80</v>
      </c>
      <c r="B20" s="120" t="s">
        <v>15</v>
      </c>
      <c r="C20" s="120"/>
      <c r="D20" s="121">
        <f aca="true" t="shared" si="0" ref="D20:Y20">SUM(D11:D19)</f>
        <v>0</v>
      </c>
      <c r="E20" s="121">
        <f t="shared" si="0"/>
        <v>0</v>
      </c>
      <c r="F20" s="121">
        <f t="shared" si="0"/>
        <v>0</v>
      </c>
      <c r="G20" s="121">
        <f t="shared" si="0"/>
        <v>0</v>
      </c>
      <c r="H20" s="121">
        <f t="shared" si="0"/>
        <v>0</v>
      </c>
      <c r="I20" s="121">
        <f t="shared" si="0"/>
        <v>0</v>
      </c>
      <c r="J20" s="121">
        <f t="shared" si="0"/>
        <v>0</v>
      </c>
      <c r="K20" s="121">
        <f t="shared" si="0"/>
        <v>0</v>
      </c>
      <c r="L20" s="121">
        <f t="shared" si="0"/>
        <v>0</v>
      </c>
      <c r="M20" s="121">
        <f t="shared" si="0"/>
        <v>0</v>
      </c>
      <c r="N20" s="121">
        <f t="shared" si="0"/>
        <v>0</v>
      </c>
      <c r="O20" s="121">
        <f t="shared" si="0"/>
        <v>0</v>
      </c>
      <c r="P20" s="121">
        <f t="shared" si="0"/>
        <v>0</v>
      </c>
      <c r="Q20" s="121">
        <f t="shared" si="0"/>
        <v>0</v>
      </c>
      <c r="R20" s="121">
        <f t="shared" si="0"/>
        <v>0</v>
      </c>
      <c r="S20" s="121">
        <f t="shared" si="0"/>
        <v>0</v>
      </c>
      <c r="T20" s="121">
        <f t="shared" si="0"/>
        <v>0</v>
      </c>
      <c r="U20" s="121">
        <f t="shared" si="0"/>
        <v>0</v>
      </c>
      <c r="V20" s="121">
        <f>SUM(V11:V19)</f>
        <v>0</v>
      </c>
      <c r="W20" s="121">
        <f>SUM(W11:W19)</f>
        <v>0</v>
      </c>
      <c r="X20" s="121">
        <f t="shared" si="0"/>
        <v>0</v>
      </c>
      <c r="Y20" s="121">
        <f t="shared" si="0"/>
        <v>0</v>
      </c>
    </row>
    <row r="21" spans="1:25" ht="12.75">
      <c r="A21" s="81" t="s">
        <v>15</v>
      </c>
      <c r="B21" s="67"/>
      <c r="C21" s="67"/>
      <c r="D21" s="68"/>
      <c r="E21" s="68"/>
      <c r="F21" s="68"/>
      <c r="G21" s="68"/>
      <c r="H21" s="68"/>
      <c r="I21" s="68"/>
      <c r="J21" s="68"/>
      <c r="K21" s="68"/>
      <c r="L21" s="68"/>
      <c r="M21" s="68"/>
      <c r="N21" s="68"/>
      <c r="O21" s="68"/>
      <c r="P21" s="68"/>
      <c r="Q21" s="68"/>
      <c r="R21" s="68"/>
      <c r="S21" s="68"/>
      <c r="T21" s="68"/>
      <c r="U21" s="68"/>
      <c r="V21" s="68"/>
      <c r="W21" s="68"/>
      <c r="X21" s="68"/>
      <c r="Y21" s="68"/>
    </row>
    <row r="22" spans="1:25" ht="26.25">
      <c r="A22" s="79" t="s">
        <v>89</v>
      </c>
      <c r="B22" s="6"/>
      <c r="C22" s="6"/>
      <c r="D22" s="12"/>
      <c r="E22" s="13"/>
      <c r="F22" s="12"/>
      <c r="G22" s="13"/>
      <c r="H22" s="12"/>
      <c r="I22" s="13"/>
      <c r="J22" s="12"/>
      <c r="K22" s="13"/>
      <c r="L22" s="12"/>
      <c r="M22" s="13"/>
      <c r="N22" s="12"/>
      <c r="O22" s="13"/>
      <c r="P22" s="47"/>
      <c r="Q22" s="13"/>
      <c r="R22" s="47"/>
      <c r="S22" s="13"/>
      <c r="T22" s="12"/>
      <c r="U22" s="13"/>
      <c r="V22" s="12"/>
      <c r="W22" s="13"/>
      <c r="X22" s="12"/>
      <c r="Y22" s="13"/>
    </row>
    <row r="23" spans="1:25" ht="39">
      <c r="A23" s="82" t="s">
        <v>63</v>
      </c>
      <c r="B23" s="6"/>
      <c r="C23" s="6"/>
      <c r="D23" s="12"/>
      <c r="E23" s="13"/>
      <c r="F23" s="12"/>
      <c r="G23" s="13"/>
      <c r="H23" s="12"/>
      <c r="I23" s="13"/>
      <c r="J23" s="12"/>
      <c r="K23" s="13"/>
      <c r="L23" s="12"/>
      <c r="M23" s="13"/>
      <c r="N23" s="12"/>
      <c r="O23" s="13"/>
      <c r="P23" s="47"/>
      <c r="Q23" s="13"/>
      <c r="R23" s="47"/>
      <c r="S23" s="13"/>
      <c r="T23" s="12"/>
      <c r="U23" s="13"/>
      <c r="V23" s="12"/>
      <c r="W23" s="13"/>
      <c r="X23" s="12"/>
      <c r="Y23" s="13"/>
    </row>
    <row r="24" spans="1:25" ht="12.75">
      <c r="A24" s="115"/>
      <c r="B24" s="114"/>
      <c r="C24" s="114"/>
      <c r="D24" s="12"/>
      <c r="E24" s="13"/>
      <c r="F24" s="12"/>
      <c r="G24" s="13"/>
      <c r="H24" s="12"/>
      <c r="I24" s="13"/>
      <c r="J24" s="12"/>
      <c r="K24" s="13"/>
      <c r="L24" s="12"/>
      <c r="M24" s="13"/>
      <c r="N24" s="12"/>
      <c r="O24" s="13"/>
      <c r="P24" s="47"/>
      <c r="Q24" s="13"/>
      <c r="R24" s="47"/>
      <c r="S24" s="13"/>
      <c r="T24" s="12"/>
      <c r="U24" s="13"/>
      <c r="V24" s="12"/>
      <c r="W24" s="13"/>
      <c r="X24" s="12"/>
      <c r="Y24" s="13"/>
    </row>
    <row r="25" spans="1:25" ht="12.75">
      <c r="A25" s="115"/>
      <c r="B25" s="114"/>
      <c r="C25" s="114"/>
      <c r="D25" s="12"/>
      <c r="E25" s="13"/>
      <c r="F25" s="12"/>
      <c r="G25" s="13"/>
      <c r="H25" s="12"/>
      <c r="I25" s="13"/>
      <c r="J25" s="12"/>
      <c r="K25" s="13"/>
      <c r="L25" s="12"/>
      <c r="M25" s="13"/>
      <c r="N25" s="12"/>
      <c r="O25" s="13"/>
      <c r="P25" s="47"/>
      <c r="Q25" s="13"/>
      <c r="R25" s="47"/>
      <c r="S25" s="13"/>
      <c r="T25" s="12"/>
      <c r="U25" s="13"/>
      <c r="V25" s="12"/>
      <c r="W25" s="13"/>
      <c r="X25" s="12"/>
      <c r="Y25" s="13"/>
    </row>
    <row r="26" spans="1:25" ht="12.75">
      <c r="A26" s="123"/>
      <c r="B26" s="114"/>
      <c r="C26" s="114"/>
      <c r="D26" s="12"/>
      <c r="E26" s="13"/>
      <c r="F26" s="12"/>
      <c r="G26" s="13"/>
      <c r="H26" s="12"/>
      <c r="I26" s="13"/>
      <c r="J26" s="12"/>
      <c r="K26" s="13"/>
      <c r="L26" s="12"/>
      <c r="M26" s="13"/>
      <c r="N26" s="12"/>
      <c r="O26" s="13"/>
      <c r="P26" s="47"/>
      <c r="Q26" s="13"/>
      <c r="R26" s="47"/>
      <c r="S26" s="13"/>
      <c r="T26" s="12"/>
      <c r="U26" s="13"/>
      <c r="V26" s="12"/>
      <c r="W26" s="13"/>
      <c r="X26" s="12"/>
      <c r="Y26" s="13"/>
    </row>
    <row r="27" spans="1:25" ht="12.75">
      <c r="A27" s="123"/>
      <c r="B27" s="114"/>
      <c r="C27" s="114"/>
      <c r="D27" s="12"/>
      <c r="E27" s="13"/>
      <c r="F27" s="12"/>
      <c r="G27" s="13"/>
      <c r="H27" s="12"/>
      <c r="I27" s="13"/>
      <c r="J27" s="12"/>
      <c r="K27" s="13"/>
      <c r="L27" s="12"/>
      <c r="M27" s="13"/>
      <c r="N27" s="12"/>
      <c r="O27" s="13"/>
      <c r="P27" s="47"/>
      <c r="Q27" s="13"/>
      <c r="R27" s="47"/>
      <c r="S27" s="13"/>
      <c r="T27" s="12"/>
      <c r="U27" s="13"/>
      <c r="V27" s="12"/>
      <c r="W27" s="13"/>
      <c r="X27" s="12"/>
      <c r="Y27" s="13"/>
    </row>
    <row r="28" spans="1:25" ht="26.25">
      <c r="A28" s="79" t="s">
        <v>90</v>
      </c>
      <c r="B28" s="14" t="s">
        <v>15</v>
      </c>
      <c r="C28" s="14" t="s">
        <v>15</v>
      </c>
      <c r="D28" s="12"/>
      <c r="E28" s="13"/>
      <c r="F28" s="12"/>
      <c r="G28" s="13"/>
      <c r="H28" s="12"/>
      <c r="I28" s="13"/>
      <c r="J28" s="12"/>
      <c r="K28" s="13"/>
      <c r="L28" s="12"/>
      <c r="M28" s="13"/>
      <c r="N28" s="12"/>
      <c r="O28" s="13"/>
      <c r="P28" s="47"/>
      <c r="Q28" s="13"/>
      <c r="R28" s="47"/>
      <c r="S28" s="13"/>
      <c r="T28" s="12"/>
      <c r="U28" s="13"/>
      <c r="V28" s="12"/>
      <c r="W28" s="13"/>
      <c r="X28" s="12"/>
      <c r="Y28" s="13"/>
    </row>
    <row r="29" spans="1:25" ht="12.75">
      <c r="A29" s="115"/>
      <c r="B29" s="118"/>
      <c r="C29" s="118"/>
      <c r="D29" s="12"/>
      <c r="E29" s="13"/>
      <c r="F29" s="12"/>
      <c r="G29" s="13"/>
      <c r="H29" s="12"/>
      <c r="I29" s="13"/>
      <c r="J29" s="12"/>
      <c r="K29" s="13"/>
      <c r="L29" s="12"/>
      <c r="M29" s="13"/>
      <c r="N29" s="12"/>
      <c r="O29" s="13"/>
      <c r="P29" s="47"/>
      <c r="Q29" s="13"/>
      <c r="R29" s="47"/>
      <c r="S29" s="13"/>
      <c r="T29" s="12"/>
      <c r="U29" s="13"/>
      <c r="V29" s="12"/>
      <c r="W29" s="13"/>
      <c r="X29" s="12"/>
      <c r="Y29" s="13"/>
    </row>
    <row r="30" spans="1:25" ht="12.75">
      <c r="A30" s="115"/>
      <c r="B30" s="118"/>
      <c r="C30" s="118"/>
      <c r="D30" s="12"/>
      <c r="E30" s="13"/>
      <c r="F30" s="12"/>
      <c r="G30" s="13"/>
      <c r="H30" s="12"/>
      <c r="I30" s="13"/>
      <c r="J30" s="12"/>
      <c r="K30" s="13"/>
      <c r="L30" s="12"/>
      <c r="M30" s="13"/>
      <c r="N30" s="12"/>
      <c r="O30" s="13"/>
      <c r="P30" s="47"/>
      <c r="Q30" s="13"/>
      <c r="R30" s="47"/>
      <c r="S30" s="13"/>
      <c r="T30" s="12"/>
      <c r="U30" s="13"/>
      <c r="V30" s="12"/>
      <c r="W30" s="13"/>
      <c r="X30" s="12"/>
      <c r="Y30" s="13"/>
    </row>
    <row r="31" spans="1:25" ht="12.75">
      <c r="A31" s="123"/>
      <c r="B31" s="118"/>
      <c r="C31" s="118"/>
      <c r="D31" s="12"/>
      <c r="E31" s="13"/>
      <c r="F31" s="12"/>
      <c r="G31" s="13"/>
      <c r="H31" s="12"/>
      <c r="I31" s="13"/>
      <c r="J31" s="12"/>
      <c r="K31" s="13"/>
      <c r="L31" s="12"/>
      <c r="M31" s="13"/>
      <c r="N31" s="12"/>
      <c r="O31" s="13"/>
      <c r="P31" s="47"/>
      <c r="Q31" s="13"/>
      <c r="R31" s="47"/>
      <c r="S31" s="13"/>
      <c r="T31" s="12"/>
      <c r="U31" s="13"/>
      <c r="V31" s="12"/>
      <c r="W31" s="13"/>
      <c r="X31" s="12"/>
      <c r="Y31" s="13"/>
    </row>
    <row r="32" spans="1:25" ht="12.75">
      <c r="A32" s="123"/>
      <c r="B32" s="118"/>
      <c r="C32" s="118"/>
      <c r="D32" s="12"/>
      <c r="E32" s="13"/>
      <c r="F32" s="12"/>
      <c r="G32" s="13"/>
      <c r="H32" s="12"/>
      <c r="I32" s="13"/>
      <c r="J32" s="12"/>
      <c r="K32" s="13"/>
      <c r="L32" s="12"/>
      <c r="M32" s="13"/>
      <c r="N32" s="12"/>
      <c r="O32" s="13"/>
      <c r="P32" s="47"/>
      <c r="Q32" s="13"/>
      <c r="R32" s="47"/>
      <c r="S32" s="13"/>
      <c r="T32" s="12"/>
      <c r="U32" s="13"/>
      <c r="V32" s="12"/>
      <c r="W32" s="13"/>
      <c r="X32" s="12"/>
      <c r="Y32" s="13"/>
    </row>
    <row r="33" spans="1:25" ht="26.25">
      <c r="A33" s="119" t="s">
        <v>72</v>
      </c>
      <c r="B33" s="120"/>
      <c r="C33" s="120"/>
      <c r="D33" s="121">
        <f aca="true" t="shared" si="1" ref="D33:Q33">SUM(D24:D32)</f>
        <v>0</v>
      </c>
      <c r="E33" s="121">
        <f t="shared" si="1"/>
        <v>0</v>
      </c>
      <c r="F33" s="121">
        <f t="shared" si="1"/>
        <v>0</v>
      </c>
      <c r="G33" s="121">
        <f t="shared" si="1"/>
        <v>0</v>
      </c>
      <c r="H33" s="121">
        <f t="shared" si="1"/>
        <v>0</v>
      </c>
      <c r="I33" s="121">
        <f t="shared" si="1"/>
        <v>0</v>
      </c>
      <c r="J33" s="121">
        <f t="shared" si="1"/>
        <v>0</v>
      </c>
      <c r="K33" s="121">
        <f t="shared" si="1"/>
        <v>0</v>
      </c>
      <c r="L33" s="121">
        <f t="shared" si="1"/>
        <v>0</v>
      </c>
      <c r="M33" s="121">
        <f t="shared" si="1"/>
        <v>0</v>
      </c>
      <c r="N33" s="121">
        <f t="shared" si="1"/>
        <v>0</v>
      </c>
      <c r="O33" s="121">
        <f t="shared" si="1"/>
        <v>0</v>
      </c>
      <c r="P33" s="121">
        <f t="shared" si="1"/>
        <v>0</v>
      </c>
      <c r="Q33" s="121">
        <f t="shared" si="1"/>
        <v>0</v>
      </c>
      <c r="R33" s="121">
        <f aca="true" t="shared" si="2" ref="R33:Y33">SUM(R24:R32)</f>
        <v>0</v>
      </c>
      <c r="S33" s="121">
        <f t="shared" si="2"/>
        <v>0</v>
      </c>
      <c r="T33" s="121">
        <f t="shared" si="2"/>
        <v>0</v>
      </c>
      <c r="U33" s="121">
        <f t="shared" si="2"/>
        <v>0</v>
      </c>
      <c r="V33" s="121">
        <f>SUM(V24:V32)</f>
        <v>0</v>
      </c>
      <c r="W33" s="121">
        <f>SUM(W24:W32)</f>
        <v>0</v>
      </c>
      <c r="X33" s="121">
        <f t="shared" si="2"/>
        <v>0</v>
      </c>
      <c r="Y33" s="121">
        <f t="shared" si="2"/>
        <v>0</v>
      </c>
    </row>
    <row r="34" spans="1:25" ht="12.75">
      <c r="A34" s="83"/>
      <c r="B34" s="74"/>
      <c r="C34" s="74"/>
      <c r="D34" s="68"/>
      <c r="E34" s="68"/>
      <c r="F34" s="68"/>
      <c r="G34" s="68"/>
      <c r="H34" s="68"/>
      <c r="I34" s="68"/>
      <c r="J34" s="68"/>
      <c r="K34" s="68"/>
      <c r="L34" s="68"/>
      <c r="M34" s="68"/>
      <c r="N34" s="68"/>
      <c r="O34" s="68"/>
      <c r="P34" s="68"/>
      <c r="Q34" s="68"/>
      <c r="R34" s="68"/>
      <c r="S34" s="68"/>
      <c r="T34" s="68"/>
      <c r="U34" s="68"/>
      <c r="V34" s="68"/>
      <c r="W34" s="68"/>
      <c r="X34" s="68"/>
      <c r="Y34" s="68"/>
    </row>
    <row r="35" spans="1:25" ht="26.25">
      <c r="A35" s="122" t="s">
        <v>104</v>
      </c>
      <c r="B35" s="120"/>
      <c r="C35" s="120"/>
      <c r="D35" s="121">
        <f aca="true" t="shared" si="3" ref="D35:S35">D20+D33</f>
        <v>0</v>
      </c>
      <c r="E35" s="121">
        <f t="shared" si="3"/>
        <v>0</v>
      </c>
      <c r="F35" s="121">
        <f t="shared" si="3"/>
        <v>0</v>
      </c>
      <c r="G35" s="121">
        <f t="shared" si="3"/>
        <v>0</v>
      </c>
      <c r="H35" s="121">
        <f t="shared" si="3"/>
        <v>0</v>
      </c>
      <c r="I35" s="121">
        <f t="shared" si="3"/>
        <v>0</v>
      </c>
      <c r="J35" s="121">
        <f t="shared" si="3"/>
        <v>0</v>
      </c>
      <c r="K35" s="121">
        <f t="shared" si="3"/>
        <v>0</v>
      </c>
      <c r="L35" s="121">
        <f t="shared" si="3"/>
        <v>0</v>
      </c>
      <c r="M35" s="121">
        <f t="shared" si="3"/>
        <v>0</v>
      </c>
      <c r="N35" s="121">
        <f t="shared" si="3"/>
        <v>0</v>
      </c>
      <c r="O35" s="121">
        <f t="shared" si="3"/>
        <v>0</v>
      </c>
      <c r="P35" s="121">
        <f t="shared" si="3"/>
        <v>0</v>
      </c>
      <c r="Q35" s="121">
        <f t="shared" si="3"/>
        <v>0</v>
      </c>
      <c r="R35" s="121">
        <f t="shared" si="3"/>
        <v>0</v>
      </c>
      <c r="S35" s="121">
        <f t="shared" si="3"/>
        <v>0</v>
      </c>
      <c r="T35" s="121">
        <f aca="true" t="shared" si="4" ref="T35:Y35">T20+T33</f>
        <v>0</v>
      </c>
      <c r="U35" s="121">
        <f t="shared" si="4"/>
        <v>0</v>
      </c>
      <c r="V35" s="121">
        <f t="shared" si="4"/>
        <v>0</v>
      </c>
      <c r="W35" s="121">
        <f t="shared" si="4"/>
        <v>0</v>
      </c>
      <c r="X35" s="121">
        <f t="shared" si="4"/>
        <v>0</v>
      </c>
      <c r="Y35" s="121">
        <f t="shared" si="4"/>
        <v>0</v>
      </c>
    </row>
    <row r="36" spans="1:25" ht="12.75">
      <c r="A36" s="84"/>
      <c r="B36" s="74"/>
      <c r="C36" s="74"/>
      <c r="D36" s="69"/>
      <c r="E36" s="69"/>
      <c r="F36" s="69"/>
      <c r="G36" s="69"/>
      <c r="H36" s="69"/>
      <c r="I36" s="69"/>
      <c r="J36" s="69"/>
      <c r="K36" s="69"/>
      <c r="L36" s="69"/>
      <c r="M36" s="69"/>
      <c r="N36" s="68"/>
      <c r="O36" s="68"/>
      <c r="P36" s="68"/>
      <c r="Q36" s="68"/>
      <c r="R36" s="68"/>
      <c r="S36" s="68"/>
      <c r="T36" s="68"/>
      <c r="U36" s="68"/>
      <c r="V36" s="68"/>
      <c r="W36" s="68"/>
      <c r="X36" s="68"/>
      <c r="Y36" s="68"/>
    </row>
    <row r="37" spans="1:25" ht="27">
      <c r="A37" s="130" t="s">
        <v>97</v>
      </c>
      <c r="B37" s="6"/>
      <c r="C37" s="6"/>
      <c r="D37" s="12"/>
      <c r="E37" s="13"/>
      <c r="F37" s="12"/>
      <c r="G37" s="13"/>
      <c r="H37" s="12"/>
      <c r="I37" s="13"/>
      <c r="J37" s="12"/>
      <c r="K37" s="13"/>
      <c r="L37" s="12"/>
      <c r="M37" s="13"/>
      <c r="N37" s="12"/>
      <c r="O37" s="13"/>
      <c r="P37" s="12"/>
      <c r="Q37" s="13"/>
      <c r="R37" s="12"/>
      <c r="S37" s="13"/>
      <c r="T37" s="12"/>
      <c r="U37" s="13"/>
      <c r="V37" s="12"/>
      <c r="W37" s="13"/>
      <c r="X37" s="12"/>
      <c r="Y37" s="13"/>
    </row>
    <row r="38" spans="1:25" ht="26.25">
      <c r="A38" s="79" t="s">
        <v>92</v>
      </c>
      <c r="B38" s="6"/>
      <c r="C38" s="6"/>
      <c r="D38" s="12"/>
      <c r="E38" s="13"/>
      <c r="F38" s="12"/>
      <c r="G38" s="13"/>
      <c r="H38" s="12"/>
      <c r="I38" s="13"/>
      <c r="J38" s="12"/>
      <c r="K38" s="13"/>
      <c r="L38" s="12"/>
      <c r="M38" s="13"/>
      <c r="N38" s="12"/>
      <c r="O38" s="13"/>
      <c r="P38" s="12"/>
      <c r="Q38" s="13"/>
      <c r="R38" s="12"/>
      <c r="S38" s="13"/>
      <c r="T38" s="12"/>
      <c r="U38" s="13"/>
      <c r="V38" s="12"/>
      <c r="W38" s="13"/>
      <c r="X38" s="12"/>
      <c r="Y38" s="13"/>
    </row>
    <row r="39" spans="1:25" ht="12.75">
      <c r="A39" s="124"/>
      <c r="B39" s="114"/>
      <c r="C39" s="114"/>
      <c r="D39" s="12"/>
      <c r="E39" s="13"/>
      <c r="F39" s="12"/>
      <c r="G39" s="13"/>
      <c r="H39" s="12"/>
      <c r="I39" s="13"/>
      <c r="J39" s="12"/>
      <c r="K39" s="13"/>
      <c r="L39" s="12"/>
      <c r="M39" s="13"/>
      <c r="N39" s="12"/>
      <c r="O39" s="13"/>
      <c r="P39" s="12"/>
      <c r="Q39" s="13"/>
      <c r="R39" s="12"/>
      <c r="S39" s="13"/>
      <c r="T39" s="12"/>
      <c r="U39" s="13"/>
      <c r="V39" s="12"/>
      <c r="W39" s="13"/>
      <c r="X39" s="12"/>
      <c r="Y39" s="13"/>
    </row>
    <row r="40" spans="1:25" ht="12.75">
      <c r="A40" s="124"/>
      <c r="B40" s="114"/>
      <c r="C40" s="114"/>
      <c r="D40" s="12"/>
      <c r="E40" s="13"/>
      <c r="F40" s="12"/>
      <c r="G40" s="13"/>
      <c r="H40" s="12"/>
      <c r="I40" s="13"/>
      <c r="J40" s="12"/>
      <c r="K40" s="13"/>
      <c r="L40" s="12"/>
      <c r="M40" s="13"/>
      <c r="N40" s="12"/>
      <c r="O40" s="13"/>
      <c r="P40" s="12"/>
      <c r="Q40" s="13"/>
      <c r="R40" s="12"/>
      <c r="S40" s="13"/>
      <c r="T40" s="12"/>
      <c r="U40" s="13"/>
      <c r="V40" s="12"/>
      <c r="W40" s="13"/>
      <c r="X40" s="12"/>
      <c r="Y40" s="13"/>
    </row>
    <row r="41" spans="1:25" ht="12.75">
      <c r="A41" s="124"/>
      <c r="B41" s="114"/>
      <c r="C41" s="114"/>
      <c r="D41" s="12"/>
      <c r="E41" s="13"/>
      <c r="F41" s="12"/>
      <c r="G41" s="13"/>
      <c r="H41" s="12"/>
      <c r="I41" s="13"/>
      <c r="J41" s="12"/>
      <c r="K41" s="13"/>
      <c r="L41" s="12"/>
      <c r="M41" s="13"/>
      <c r="N41" s="12"/>
      <c r="O41" s="13"/>
      <c r="P41" s="12"/>
      <c r="Q41" s="13"/>
      <c r="R41" s="12"/>
      <c r="S41" s="13"/>
      <c r="T41" s="12"/>
      <c r="U41" s="13"/>
      <c r="V41" s="12"/>
      <c r="W41" s="13"/>
      <c r="X41" s="12"/>
      <c r="Y41" s="13"/>
    </row>
    <row r="42" spans="1:25" ht="12.75">
      <c r="A42" s="125"/>
      <c r="B42" s="114"/>
      <c r="C42" s="114"/>
      <c r="D42" s="12"/>
      <c r="E42" s="13"/>
      <c r="F42" s="12"/>
      <c r="G42" s="13"/>
      <c r="H42" s="12"/>
      <c r="I42" s="13"/>
      <c r="J42" s="12"/>
      <c r="K42" s="13"/>
      <c r="L42" s="12"/>
      <c r="M42" s="13"/>
      <c r="N42" s="12"/>
      <c r="O42" s="13"/>
      <c r="P42" s="12"/>
      <c r="Q42" s="13"/>
      <c r="R42" s="12"/>
      <c r="S42" s="13"/>
      <c r="T42" s="12"/>
      <c r="U42" s="13"/>
      <c r="V42" s="12"/>
      <c r="W42" s="13"/>
      <c r="X42" s="12"/>
      <c r="Y42" s="13"/>
    </row>
    <row r="43" spans="1:25" ht="26.25">
      <c r="A43" s="79" t="s">
        <v>93</v>
      </c>
      <c r="B43" s="6"/>
      <c r="C43" s="6"/>
      <c r="D43" s="12"/>
      <c r="E43" s="13"/>
      <c r="F43" s="12"/>
      <c r="G43" s="13"/>
      <c r="H43" s="12"/>
      <c r="I43" s="13"/>
      <c r="J43" s="12"/>
      <c r="K43" s="13"/>
      <c r="L43" s="12"/>
      <c r="M43" s="13"/>
      <c r="N43" s="12"/>
      <c r="O43" s="13"/>
      <c r="P43" s="12"/>
      <c r="Q43" s="13"/>
      <c r="R43" s="12"/>
      <c r="S43" s="13"/>
      <c r="T43" s="12"/>
      <c r="U43" s="13"/>
      <c r="V43" s="12"/>
      <c r="W43" s="13"/>
      <c r="X43" s="12"/>
      <c r="Y43" s="13"/>
    </row>
    <row r="44" spans="1:25" ht="12.75">
      <c r="A44" s="124"/>
      <c r="B44" s="114"/>
      <c r="C44" s="114"/>
      <c r="D44" s="12"/>
      <c r="E44" s="13"/>
      <c r="F44" s="12"/>
      <c r="G44" s="13"/>
      <c r="H44" s="12"/>
      <c r="I44" s="13"/>
      <c r="J44" s="12"/>
      <c r="K44" s="13"/>
      <c r="L44" s="12"/>
      <c r="M44" s="13"/>
      <c r="N44" s="12"/>
      <c r="O44" s="13"/>
      <c r="P44" s="12"/>
      <c r="Q44" s="13"/>
      <c r="R44" s="12"/>
      <c r="S44" s="13"/>
      <c r="T44" s="12"/>
      <c r="U44" s="13"/>
      <c r="V44" s="12"/>
      <c r="W44" s="13"/>
      <c r="X44" s="12"/>
      <c r="Y44" s="13"/>
    </row>
    <row r="45" spans="1:25" ht="12.75">
      <c r="A45" s="124"/>
      <c r="B45" s="114"/>
      <c r="C45" s="114"/>
      <c r="D45" s="12"/>
      <c r="E45" s="13"/>
      <c r="F45" s="12"/>
      <c r="G45" s="13"/>
      <c r="H45" s="12"/>
      <c r="I45" s="13"/>
      <c r="J45" s="12"/>
      <c r="K45" s="13"/>
      <c r="L45" s="12"/>
      <c r="M45" s="13"/>
      <c r="N45" s="12"/>
      <c r="O45" s="13"/>
      <c r="P45" s="12"/>
      <c r="Q45" s="13"/>
      <c r="R45" s="12"/>
      <c r="S45" s="13"/>
      <c r="T45" s="12"/>
      <c r="U45" s="13"/>
      <c r="V45" s="12"/>
      <c r="W45" s="13"/>
      <c r="X45" s="12"/>
      <c r="Y45" s="13"/>
    </row>
    <row r="46" spans="1:25" ht="12.75">
      <c r="A46" s="125"/>
      <c r="B46" s="114"/>
      <c r="C46" s="114"/>
      <c r="D46" s="12"/>
      <c r="E46" s="13"/>
      <c r="F46" s="12"/>
      <c r="G46" s="13"/>
      <c r="H46" s="12"/>
      <c r="I46" s="13"/>
      <c r="J46" s="12"/>
      <c r="K46" s="13"/>
      <c r="L46" s="12"/>
      <c r="M46" s="13"/>
      <c r="N46" s="12"/>
      <c r="O46" s="13"/>
      <c r="P46" s="12"/>
      <c r="Q46" s="13"/>
      <c r="R46" s="12"/>
      <c r="S46" s="13"/>
      <c r="T46" s="12"/>
      <c r="U46" s="13"/>
      <c r="V46" s="12"/>
      <c r="W46" s="13"/>
      <c r="X46" s="12"/>
      <c r="Y46" s="13"/>
    </row>
    <row r="47" spans="1:25" ht="12.75">
      <c r="A47" s="125" t="s">
        <v>15</v>
      </c>
      <c r="B47" s="114"/>
      <c r="C47" s="114"/>
      <c r="D47" s="12"/>
      <c r="E47" s="13"/>
      <c r="F47" s="12"/>
      <c r="G47" s="13"/>
      <c r="H47" s="12"/>
      <c r="I47" s="13"/>
      <c r="J47" s="12"/>
      <c r="K47" s="13"/>
      <c r="L47" s="12"/>
      <c r="M47" s="13"/>
      <c r="N47" s="12"/>
      <c r="O47" s="13"/>
      <c r="P47" s="12"/>
      <c r="Q47" s="13"/>
      <c r="R47" s="12"/>
      <c r="S47" s="13"/>
      <c r="T47" s="12"/>
      <c r="U47" s="13"/>
      <c r="V47" s="12"/>
      <c r="W47" s="13"/>
      <c r="X47" s="12"/>
      <c r="Y47" s="13"/>
    </row>
    <row r="48" spans="1:25" ht="26.25">
      <c r="A48" s="119" t="s">
        <v>79</v>
      </c>
      <c r="B48" s="120"/>
      <c r="C48" s="120"/>
      <c r="D48" s="121">
        <f aca="true" t="shared" si="5" ref="D48:M48">SUM(D39:D47)</f>
        <v>0</v>
      </c>
      <c r="E48" s="121">
        <f t="shared" si="5"/>
        <v>0</v>
      </c>
      <c r="F48" s="121">
        <f t="shared" si="5"/>
        <v>0</v>
      </c>
      <c r="G48" s="121">
        <f t="shared" si="5"/>
        <v>0</v>
      </c>
      <c r="H48" s="121">
        <f t="shared" si="5"/>
        <v>0</v>
      </c>
      <c r="I48" s="121">
        <f t="shared" si="5"/>
        <v>0</v>
      </c>
      <c r="J48" s="121">
        <f t="shared" si="5"/>
        <v>0</v>
      </c>
      <c r="K48" s="121">
        <f t="shared" si="5"/>
        <v>0</v>
      </c>
      <c r="L48" s="121">
        <f t="shared" si="5"/>
        <v>0</v>
      </c>
      <c r="M48" s="121">
        <f t="shared" si="5"/>
        <v>0</v>
      </c>
      <c r="N48" s="121">
        <f aca="true" t="shared" si="6" ref="N48:U48">SUM(N39:N47)</f>
        <v>0</v>
      </c>
      <c r="O48" s="121">
        <f t="shared" si="6"/>
        <v>0</v>
      </c>
      <c r="P48" s="121">
        <f t="shared" si="6"/>
        <v>0</v>
      </c>
      <c r="Q48" s="121">
        <f t="shared" si="6"/>
        <v>0</v>
      </c>
      <c r="R48" s="121">
        <f>SUM(R39:R47)</f>
        <v>0</v>
      </c>
      <c r="S48" s="121">
        <f>SUM(S39:S47)</f>
        <v>0</v>
      </c>
      <c r="T48" s="121">
        <f t="shared" si="6"/>
        <v>0</v>
      </c>
      <c r="U48" s="121">
        <f t="shared" si="6"/>
        <v>0</v>
      </c>
      <c r="V48" s="121">
        <f>SUM(V39:V47)</f>
        <v>0</v>
      </c>
      <c r="W48" s="121">
        <f>SUM(W39:W47)</f>
        <v>0</v>
      </c>
      <c r="X48" s="121">
        <f>SUM(X39:X47)</f>
        <v>0</v>
      </c>
      <c r="Y48" s="121">
        <f>SUM(Y39:Y47)</f>
        <v>0</v>
      </c>
    </row>
    <row r="49" spans="1:25" ht="12.75">
      <c r="A49" s="85"/>
      <c r="B49" s="74"/>
      <c r="C49" s="74"/>
      <c r="D49" s="68"/>
      <c r="E49" s="68"/>
      <c r="F49" s="68"/>
      <c r="G49" s="68"/>
      <c r="H49" s="68"/>
      <c r="I49" s="68"/>
      <c r="J49" s="68"/>
      <c r="K49" s="68"/>
      <c r="L49" s="68"/>
      <c r="M49" s="68"/>
      <c r="N49" s="68"/>
      <c r="O49" s="68"/>
      <c r="P49" s="68"/>
      <c r="Q49" s="68"/>
      <c r="R49" s="68"/>
      <c r="S49" s="68"/>
      <c r="T49" s="68"/>
      <c r="U49" s="68"/>
      <c r="V49" s="68"/>
      <c r="W49" s="68"/>
      <c r="X49" s="68"/>
      <c r="Y49" s="68"/>
    </row>
    <row r="50" spans="1:25" ht="26.25">
      <c r="A50" s="79" t="s">
        <v>94</v>
      </c>
      <c r="B50" s="6"/>
      <c r="C50" s="6"/>
      <c r="D50" s="12"/>
      <c r="E50" s="13"/>
      <c r="F50" s="12"/>
      <c r="G50" s="13"/>
      <c r="H50" s="12"/>
      <c r="I50" s="13"/>
      <c r="J50" s="12"/>
      <c r="K50" s="13"/>
      <c r="L50" s="12"/>
      <c r="M50" s="13"/>
      <c r="N50" s="12"/>
      <c r="O50" s="13"/>
      <c r="P50" s="12"/>
      <c r="Q50" s="13"/>
      <c r="R50" s="12"/>
      <c r="S50" s="13"/>
      <c r="T50" s="12"/>
      <c r="U50" s="13"/>
      <c r="V50" s="12"/>
      <c r="W50" s="13"/>
      <c r="X50" s="12"/>
      <c r="Y50" s="13"/>
    </row>
    <row r="51" spans="1:25" ht="12.75">
      <c r="A51" s="124"/>
      <c r="B51" s="114"/>
      <c r="C51" s="114"/>
      <c r="D51" s="12"/>
      <c r="E51" s="13"/>
      <c r="F51" s="12"/>
      <c r="G51" s="13"/>
      <c r="H51" s="12"/>
      <c r="I51" s="13"/>
      <c r="J51" s="12"/>
      <c r="K51" s="13"/>
      <c r="L51" s="12"/>
      <c r="M51" s="13"/>
      <c r="N51" s="12"/>
      <c r="O51" s="13"/>
      <c r="P51" s="12"/>
      <c r="Q51" s="13"/>
      <c r="R51" s="12"/>
      <c r="S51" s="13"/>
      <c r="T51" s="12"/>
      <c r="U51" s="13"/>
      <c r="V51" s="12"/>
      <c r="W51" s="13"/>
      <c r="X51" s="12"/>
      <c r="Y51" s="13"/>
    </row>
    <row r="52" spans="1:25" ht="12.75">
      <c r="A52" s="124"/>
      <c r="B52" s="114"/>
      <c r="C52" s="114"/>
      <c r="D52" s="12"/>
      <c r="E52" s="13"/>
      <c r="F52" s="12"/>
      <c r="G52" s="13"/>
      <c r="H52" s="12"/>
      <c r="I52" s="13"/>
      <c r="J52" s="12"/>
      <c r="K52" s="13"/>
      <c r="L52" s="12"/>
      <c r="M52" s="13"/>
      <c r="N52" s="12"/>
      <c r="O52" s="13"/>
      <c r="P52" s="12"/>
      <c r="Q52" s="13"/>
      <c r="R52" s="12"/>
      <c r="S52" s="13"/>
      <c r="T52" s="12"/>
      <c r="U52" s="13"/>
      <c r="V52" s="12"/>
      <c r="W52" s="13"/>
      <c r="X52" s="12"/>
      <c r="Y52" s="13"/>
    </row>
    <row r="53" spans="1:25" ht="12.75">
      <c r="A53" s="124"/>
      <c r="B53" s="114"/>
      <c r="C53" s="114"/>
      <c r="D53" s="12"/>
      <c r="E53" s="13"/>
      <c r="F53" s="12"/>
      <c r="G53" s="13"/>
      <c r="H53" s="12"/>
      <c r="I53" s="13"/>
      <c r="J53" s="12"/>
      <c r="K53" s="13"/>
      <c r="L53" s="12"/>
      <c r="M53" s="13"/>
      <c r="N53" s="12"/>
      <c r="O53" s="13"/>
      <c r="P53" s="12"/>
      <c r="Q53" s="13"/>
      <c r="R53" s="12"/>
      <c r="S53" s="13"/>
      <c r="T53" s="12"/>
      <c r="U53" s="13"/>
      <c r="V53" s="12"/>
      <c r="W53" s="13"/>
      <c r="X53" s="12"/>
      <c r="Y53" s="13"/>
    </row>
    <row r="54" spans="1:25" ht="12.75">
      <c r="A54" s="124"/>
      <c r="B54" s="114"/>
      <c r="C54" s="114"/>
      <c r="D54" s="12"/>
      <c r="E54" s="13"/>
      <c r="F54" s="12"/>
      <c r="G54" s="13"/>
      <c r="H54" s="12"/>
      <c r="I54" s="13"/>
      <c r="J54" s="12"/>
      <c r="K54" s="13"/>
      <c r="L54" s="12"/>
      <c r="M54" s="13"/>
      <c r="N54" s="12"/>
      <c r="O54" s="13"/>
      <c r="P54" s="12"/>
      <c r="Q54" s="13"/>
      <c r="R54" s="12"/>
      <c r="S54" s="13"/>
      <c r="T54" s="12"/>
      <c r="U54" s="13"/>
      <c r="V54" s="12"/>
      <c r="W54" s="13"/>
      <c r="X54" s="12"/>
      <c r="Y54" s="13"/>
    </row>
    <row r="55" spans="1:25" ht="26.25">
      <c r="A55" s="79" t="s">
        <v>95</v>
      </c>
      <c r="B55" s="6"/>
      <c r="C55" s="6"/>
      <c r="D55" s="12"/>
      <c r="E55" s="13"/>
      <c r="F55" s="12"/>
      <c r="G55" s="13"/>
      <c r="H55" s="12"/>
      <c r="I55" s="13"/>
      <c r="J55" s="12"/>
      <c r="K55" s="13"/>
      <c r="L55" s="12"/>
      <c r="M55" s="13"/>
      <c r="N55" s="12"/>
      <c r="O55" s="13"/>
      <c r="P55" s="12"/>
      <c r="Q55" s="13"/>
      <c r="R55" s="12"/>
      <c r="S55" s="13"/>
      <c r="T55" s="12"/>
      <c r="U55" s="13"/>
      <c r="V55" s="12"/>
      <c r="W55" s="13"/>
      <c r="X55" s="12"/>
      <c r="Y55" s="13"/>
    </row>
    <row r="56" spans="1:25" ht="12.75">
      <c r="A56" s="124"/>
      <c r="B56" s="114"/>
      <c r="C56" s="114"/>
      <c r="D56" s="12"/>
      <c r="E56" s="13"/>
      <c r="F56" s="12"/>
      <c r="G56" s="13"/>
      <c r="H56" s="12"/>
      <c r="I56" s="13"/>
      <c r="J56" s="12"/>
      <c r="K56" s="13"/>
      <c r="L56" s="12"/>
      <c r="M56" s="13"/>
      <c r="N56" s="12"/>
      <c r="O56" s="13"/>
      <c r="P56" s="12"/>
      <c r="Q56" s="13"/>
      <c r="R56" s="12"/>
      <c r="S56" s="13"/>
      <c r="T56" s="12"/>
      <c r="U56" s="13"/>
      <c r="V56" s="12"/>
      <c r="W56" s="13"/>
      <c r="X56" s="12"/>
      <c r="Y56" s="13"/>
    </row>
    <row r="57" spans="1:25" ht="12.75">
      <c r="A57" s="124"/>
      <c r="B57" s="114"/>
      <c r="C57" s="114"/>
      <c r="D57" s="12"/>
      <c r="E57" s="13"/>
      <c r="F57" s="12"/>
      <c r="G57" s="13"/>
      <c r="H57" s="12"/>
      <c r="I57" s="13"/>
      <c r="J57" s="12"/>
      <c r="K57" s="13"/>
      <c r="L57" s="12"/>
      <c r="M57" s="13"/>
      <c r="N57" s="12"/>
      <c r="O57" s="13"/>
      <c r="P57" s="12"/>
      <c r="Q57" s="13"/>
      <c r="R57" s="12"/>
      <c r="S57" s="13"/>
      <c r="T57" s="12"/>
      <c r="U57" s="13"/>
      <c r="V57" s="12"/>
      <c r="W57" s="13"/>
      <c r="X57" s="12"/>
      <c r="Y57" s="13"/>
    </row>
    <row r="58" spans="1:25" ht="12.75">
      <c r="A58" s="126"/>
      <c r="B58" s="114"/>
      <c r="C58" s="114"/>
      <c r="D58" s="12"/>
      <c r="E58" s="13"/>
      <c r="F58" s="12"/>
      <c r="G58" s="13"/>
      <c r="H58" s="12"/>
      <c r="I58" s="13"/>
      <c r="J58" s="12"/>
      <c r="K58" s="13"/>
      <c r="L58" s="12"/>
      <c r="M58" s="13"/>
      <c r="N58" s="12"/>
      <c r="O58" s="13"/>
      <c r="P58" s="12"/>
      <c r="Q58" s="13"/>
      <c r="R58" s="12"/>
      <c r="S58" s="13"/>
      <c r="T58" s="12"/>
      <c r="U58" s="13"/>
      <c r="V58" s="12"/>
      <c r="W58" s="13"/>
      <c r="X58" s="12"/>
      <c r="Y58" s="13"/>
    </row>
    <row r="59" spans="1:25" ht="12.75">
      <c r="A59" s="123"/>
      <c r="B59" s="114"/>
      <c r="C59" s="114"/>
      <c r="D59" s="12"/>
      <c r="E59" s="13"/>
      <c r="F59" s="12"/>
      <c r="G59" s="13"/>
      <c r="H59" s="12"/>
      <c r="I59" s="13"/>
      <c r="J59" s="12"/>
      <c r="K59" s="13"/>
      <c r="L59" s="12"/>
      <c r="M59" s="13"/>
      <c r="N59" s="12"/>
      <c r="O59" s="13"/>
      <c r="P59" s="12"/>
      <c r="Q59" s="13"/>
      <c r="R59" s="12"/>
      <c r="S59" s="13"/>
      <c r="T59" s="12"/>
      <c r="U59" s="13"/>
      <c r="V59" s="12"/>
      <c r="W59" s="13"/>
      <c r="X59" s="12"/>
      <c r="Y59" s="13"/>
    </row>
    <row r="60" spans="1:25" ht="12.75">
      <c r="A60" s="119" t="s">
        <v>73</v>
      </c>
      <c r="B60" s="120"/>
      <c r="C60" s="120"/>
      <c r="D60" s="121">
        <f aca="true" t="shared" si="7" ref="D60:Q60">SUM(D51:D59)</f>
        <v>0</v>
      </c>
      <c r="E60" s="121">
        <f t="shared" si="7"/>
        <v>0</v>
      </c>
      <c r="F60" s="121">
        <f t="shared" si="7"/>
        <v>0</v>
      </c>
      <c r="G60" s="121">
        <f t="shared" si="7"/>
        <v>0</v>
      </c>
      <c r="H60" s="121">
        <f t="shared" si="7"/>
        <v>0</v>
      </c>
      <c r="I60" s="121">
        <f t="shared" si="7"/>
        <v>0</v>
      </c>
      <c r="J60" s="121">
        <f t="shared" si="7"/>
        <v>0</v>
      </c>
      <c r="K60" s="121">
        <f t="shared" si="7"/>
        <v>0</v>
      </c>
      <c r="L60" s="121">
        <f t="shared" si="7"/>
        <v>0</v>
      </c>
      <c r="M60" s="121">
        <f t="shared" si="7"/>
        <v>0</v>
      </c>
      <c r="N60" s="121">
        <f t="shared" si="7"/>
        <v>0</v>
      </c>
      <c r="O60" s="121">
        <f t="shared" si="7"/>
        <v>0</v>
      </c>
      <c r="P60" s="121">
        <f t="shared" si="7"/>
        <v>0</v>
      </c>
      <c r="Q60" s="121">
        <f t="shared" si="7"/>
        <v>0</v>
      </c>
      <c r="R60" s="121">
        <f aca="true" t="shared" si="8" ref="R60:Y60">SUM(R51:R59)</f>
        <v>0</v>
      </c>
      <c r="S60" s="121">
        <f t="shared" si="8"/>
        <v>0</v>
      </c>
      <c r="T60" s="121">
        <f t="shared" si="8"/>
        <v>0</v>
      </c>
      <c r="U60" s="121">
        <f t="shared" si="8"/>
        <v>0</v>
      </c>
      <c r="V60" s="121">
        <f>SUM(V51:V59)</f>
        <v>0</v>
      </c>
      <c r="W60" s="121">
        <f>SUM(W51:W59)</f>
        <v>0</v>
      </c>
      <c r="X60" s="121">
        <f t="shared" si="8"/>
        <v>0</v>
      </c>
      <c r="Y60" s="121">
        <f t="shared" si="8"/>
        <v>0</v>
      </c>
    </row>
    <row r="61" spans="1:25" ht="12.75">
      <c r="A61" s="83"/>
      <c r="B61" s="74"/>
      <c r="C61" s="74"/>
      <c r="D61" s="68"/>
      <c r="E61" s="68"/>
      <c r="F61" s="68"/>
      <c r="G61" s="68"/>
      <c r="H61" s="68"/>
      <c r="I61" s="68"/>
      <c r="J61" s="68"/>
      <c r="K61" s="68"/>
      <c r="L61" s="68"/>
      <c r="M61" s="68"/>
      <c r="N61" s="68"/>
      <c r="O61" s="68"/>
      <c r="P61" s="68"/>
      <c r="Q61" s="68"/>
      <c r="R61" s="68"/>
      <c r="S61" s="68"/>
      <c r="T61" s="68"/>
      <c r="U61" s="68"/>
      <c r="V61" s="68"/>
      <c r="W61" s="68"/>
      <c r="X61" s="68"/>
      <c r="Y61" s="68"/>
    </row>
    <row r="62" spans="1:25" ht="12.75">
      <c r="A62" s="122" t="s">
        <v>105</v>
      </c>
      <c r="B62" s="120"/>
      <c r="C62" s="120"/>
      <c r="D62" s="121">
        <f aca="true" t="shared" si="9" ref="D62:Q62">D60+D48</f>
        <v>0</v>
      </c>
      <c r="E62" s="121">
        <f t="shared" si="9"/>
        <v>0</v>
      </c>
      <c r="F62" s="121">
        <f t="shared" si="9"/>
        <v>0</v>
      </c>
      <c r="G62" s="121">
        <f t="shared" si="9"/>
        <v>0</v>
      </c>
      <c r="H62" s="121">
        <f t="shared" si="9"/>
        <v>0</v>
      </c>
      <c r="I62" s="121">
        <f t="shared" si="9"/>
        <v>0</v>
      </c>
      <c r="J62" s="121">
        <f t="shared" si="9"/>
        <v>0</v>
      </c>
      <c r="K62" s="121">
        <f t="shared" si="9"/>
        <v>0</v>
      </c>
      <c r="L62" s="121">
        <f t="shared" si="9"/>
        <v>0</v>
      </c>
      <c r="M62" s="121">
        <f t="shared" si="9"/>
        <v>0</v>
      </c>
      <c r="N62" s="121">
        <f t="shared" si="9"/>
        <v>0</v>
      </c>
      <c r="O62" s="121">
        <f t="shared" si="9"/>
        <v>0</v>
      </c>
      <c r="P62" s="121">
        <f t="shared" si="9"/>
        <v>0</v>
      </c>
      <c r="Q62" s="121">
        <f t="shared" si="9"/>
        <v>0</v>
      </c>
      <c r="R62" s="121">
        <f aca="true" t="shared" si="10" ref="R62:Y62">R60+R48</f>
        <v>0</v>
      </c>
      <c r="S62" s="121">
        <f t="shared" si="10"/>
        <v>0</v>
      </c>
      <c r="T62" s="121">
        <f t="shared" si="10"/>
        <v>0</v>
      </c>
      <c r="U62" s="121">
        <f t="shared" si="10"/>
        <v>0</v>
      </c>
      <c r="V62" s="121">
        <f>V60+V48</f>
        <v>0</v>
      </c>
      <c r="W62" s="121">
        <f>W60+W48</f>
        <v>0</v>
      </c>
      <c r="X62" s="121">
        <f t="shared" si="10"/>
        <v>0</v>
      </c>
      <c r="Y62" s="121">
        <f t="shared" si="10"/>
        <v>0</v>
      </c>
    </row>
    <row r="63" spans="1:25" ht="12.75">
      <c r="A63" s="86"/>
      <c r="B63" s="74"/>
      <c r="C63" s="74"/>
      <c r="D63" s="69"/>
      <c r="E63" s="69"/>
      <c r="F63" s="69"/>
      <c r="G63" s="69"/>
      <c r="H63" s="69"/>
      <c r="I63" s="69"/>
      <c r="J63" s="69"/>
      <c r="K63" s="69"/>
      <c r="L63" s="69"/>
      <c r="M63" s="69"/>
      <c r="N63" s="68"/>
      <c r="O63" s="68"/>
      <c r="P63" s="68"/>
      <c r="Q63" s="68"/>
      <c r="R63" s="68"/>
      <c r="S63" s="68"/>
      <c r="T63" s="68"/>
      <c r="U63" s="68"/>
      <c r="V63" s="68"/>
      <c r="W63" s="68"/>
      <c r="X63" s="68"/>
      <c r="Y63" s="68"/>
    </row>
    <row r="64" spans="1:25" ht="107.25" customHeight="1">
      <c r="A64" s="80" t="s">
        <v>45</v>
      </c>
      <c r="B64" s="6"/>
      <c r="C64" s="6"/>
      <c r="D64" s="12"/>
      <c r="E64" s="60"/>
      <c r="F64" s="59"/>
      <c r="G64" s="60"/>
      <c r="H64" s="59"/>
      <c r="I64" s="60"/>
      <c r="J64" s="59"/>
      <c r="K64" s="60"/>
      <c r="L64" s="59"/>
      <c r="M64" s="60"/>
      <c r="N64" s="12"/>
      <c r="O64" s="13"/>
      <c r="P64" s="12"/>
      <c r="Q64" s="13"/>
      <c r="R64" s="12"/>
      <c r="S64" s="13"/>
      <c r="T64" s="12"/>
      <c r="U64" s="13"/>
      <c r="V64" s="12"/>
      <c r="W64" s="13"/>
      <c r="X64" s="12"/>
      <c r="Y64" s="13"/>
    </row>
    <row r="65" spans="1:25" ht="12.75">
      <c r="A65" s="126"/>
      <c r="B65" s="114"/>
      <c r="C65" s="114"/>
      <c r="D65" s="12"/>
      <c r="E65" s="60"/>
      <c r="F65" s="12"/>
      <c r="G65" s="60"/>
      <c r="H65" s="12"/>
      <c r="I65" s="60"/>
      <c r="J65" s="12"/>
      <c r="K65" s="60"/>
      <c r="L65" s="12"/>
      <c r="M65" s="60"/>
      <c r="N65" s="12"/>
      <c r="O65" s="13"/>
      <c r="P65" s="12"/>
      <c r="Q65" s="13"/>
      <c r="R65" s="12"/>
      <c r="S65" s="13"/>
      <c r="T65" s="12"/>
      <c r="U65" s="13"/>
      <c r="V65" s="12"/>
      <c r="W65" s="13"/>
      <c r="X65" s="12"/>
      <c r="Y65" s="13"/>
    </row>
    <row r="66" spans="1:25" ht="12.75">
      <c r="A66" s="126"/>
      <c r="B66" s="127"/>
      <c r="C66" s="127"/>
      <c r="D66" s="12"/>
      <c r="E66" s="62"/>
      <c r="F66" s="12"/>
      <c r="G66" s="62"/>
      <c r="H66" s="12"/>
      <c r="I66" s="62"/>
      <c r="J66" s="12"/>
      <c r="K66" s="62"/>
      <c r="L66" s="12"/>
      <c r="M66" s="62"/>
      <c r="N66" s="12"/>
      <c r="O66" s="13"/>
      <c r="P66" s="12"/>
      <c r="Q66" s="13"/>
      <c r="R66" s="12"/>
      <c r="S66" s="13"/>
      <c r="T66" s="12"/>
      <c r="U66" s="13"/>
      <c r="V66" s="12"/>
      <c r="W66" s="13"/>
      <c r="X66" s="12"/>
      <c r="Y66" s="13"/>
    </row>
    <row r="67" spans="1:25" ht="12.75">
      <c r="A67" s="128"/>
      <c r="B67" s="127"/>
      <c r="C67" s="127"/>
      <c r="D67" s="12"/>
      <c r="E67" s="62"/>
      <c r="F67" s="12"/>
      <c r="G67" s="62"/>
      <c r="H67" s="12"/>
      <c r="I67" s="62"/>
      <c r="J67" s="12"/>
      <c r="K67" s="62"/>
      <c r="L67" s="12"/>
      <c r="M67" s="62"/>
      <c r="N67" s="12"/>
      <c r="O67" s="13"/>
      <c r="P67" s="12"/>
      <c r="Q67" s="13"/>
      <c r="R67" s="12"/>
      <c r="S67" s="13"/>
      <c r="T67" s="12"/>
      <c r="U67" s="13"/>
      <c r="V67" s="12"/>
      <c r="W67" s="13"/>
      <c r="X67" s="12"/>
      <c r="Y67" s="13"/>
    </row>
    <row r="68" spans="1:25" ht="12.75">
      <c r="A68" s="128"/>
      <c r="B68" s="127"/>
      <c r="C68" s="127"/>
      <c r="D68" s="12"/>
      <c r="E68" s="62"/>
      <c r="F68" s="12"/>
      <c r="G68" s="62"/>
      <c r="H68" s="12"/>
      <c r="I68" s="62"/>
      <c r="J68" s="12"/>
      <c r="K68" s="62"/>
      <c r="L68" s="12"/>
      <c r="M68" s="62"/>
      <c r="N68" s="12"/>
      <c r="O68" s="13"/>
      <c r="P68" s="12"/>
      <c r="Q68" s="13"/>
      <c r="R68" s="12"/>
      <c r="S68" s="13"/>
      <c r="T68" s="12"/>
      <c r="U68" s="13"/>
      <c r="V68" s="12"/>
      <c r="W68" s="13"/>
      <c r="X68" s="12"/>
      <c r="Y68" s="13"/>
    </row>
    <row r="69" spans="1:25" ht="12.75">
      <c r="A69" s="122" t="s">
        <v>46</v>
      </c>
      <c r="B69" s="120"/>
      <c r="C69" s="120"/>
      <c r="D69" s="121">
        <f aca="true" t="shared" si="11" ref="D69:Q69">SUM(D65:D68)</f>
        <v>0</v>
      </c>
      <c r="E69" s="121">
        <f t="shared" si="11"/>
        <v>0</v>
      </c>
      <c r="F69" s="121">
        <f t="shared" si="11"/>
        <v>0</v>
      </c>
      <c r="G69" s="121">
        <f t="shared" si="11"/>
        <v>0</v>
      </c>
      <c r="H69" s="121">
        <f t="shared" si="11"/>
        <v>0</v>
      </c>
      <c r="I69" s="121">
        <f t="shared" si="11"/>
        <v>0</v>
      </c>
      <c r="J69" s="121">
        <f t="shared" si="11"/>
        <v>0</v>
      </c>
      <c r="K69" s="121">
        <f t="shared" si="11"/>
        <v>0</v>
      </c>
      <c r="L69" s="121">
        <f t="shared" si="11"/>
        <v>0</v>
      </c>
      <c r="M69" s="121">
        <f t="shared" si="11"/>
        <v>0</v>
      </c>
      <c r="N69" s="121">
        <f t="shared" si="11"/>
        <v>0</v>
      </c>
      <c r="O69" s="121">
        <f t="shared" si="11"/>
        <v>0</v>
      </c>
      <c r="P69" s="121">
        <f t="shared" si="11"/>
        <v>0</v>
      </c>
      <c r="Q69" s="121">
        <f t="shared" si="11"/>
        <v>0</v>
      </c>
      <c r="R69" s="121">
        <f aca="true" t="shared" si="12" ref="R69:Y69">SUM(R65:R68)</f>
        <v>0</v>
      </c>
      <c r="S69" s="121">
        <f t="shared" si="12"/>
        <v>0</v>
      </c>
      <c r="T69" s="121">
        <f t="shared" si="12"/>
        <v>0</v>
      </c>
      <c r="U69" s="121">
        <f t="shared" si="12"/>
        <v>0</v>
      </c>
      <c r="V69" s="121">
        <f>SUM(V65:V68)</f>
        <v>0</v>
      </c>
      <c r="W69" s="121">
        <f>SUM(W65:W68)</f>
        <v>0</v>
      </c>
      <c r="X69" s="121">
        <f t="shared" si="12"/>
        <v>0</v>
      </c>
      <c r="Y69" s="121">
        <f t="shared" si="12"/>
        <v>0</v>
      </c>
    </row>
    <row r="70" spans="1:25" ht="12.75">
      <c r="A70" s="84"/>
      <c r="B70" s="90"/>
      <c r="C70" s="90"/>
      <c r="D70" s="75"/>
      <c r="E70" s="75"/>
      <c r="F70" s="75"/>
      <c r="G70" s="75"/>
      <c r="H70" s="75"/>
      <c r="I70" s="75"/>
      <c r="J70" s="75"/>
      <c r="K70" s="75"/>
      <c r="L70" s="75"/>
      <c r="M70" s="75"/>
      <c r="N70" s="68"/>
      <c r="O70" s="68"/>
      <c r="P70" s="68"/>
      <c r="Q70" s="68"/>
      <c r="R70" s="68"/>
      <c r="S70" s="68"/>
      <c r="T70" s="68"/>
      <c r="U70" s="68"/>
      <c r="V70" s="68"/>
      <c r="W70" s="68"/>
      <c r="X70" s="68"/>
      <c r="Y70" s="68"/>
    </row>
    <row r="71" spans="1:25" ht="110.25" customHeight="1">
      <c r="A71" s="261" t="s">
        <v>226</v>
      </c>
      <c r="B71" s="262"/>
      <c r="C71" s="262"/>
      <c r="D71" s="262"/>
      <c r="E71" s="262"/>
      <c r="F71" s="262"/>
      <c r="G71" s="262"/>
      <c r="H71" s="262"/>
      <c r="I71" s="262"/>
      <c r="J71" s="260"/>
      <c r="K71" s="258"/>
      <c r="L71" s="258"/>
      <c r="M71" s="258"/>
      <c r="N71" s="258"/>
      <c r="O71" s="258"/>
      <c r="P71" s="258"/>
      <c r="Q71" s="258"/>
      <c r="R71" s="258"/>
      <c r="S71" s="258"/>
      <c r="T71" s="258"/>
      <c r="U71" s="258"/>
      <c r="V71" s="258"/>
      <c r="W71" s="258"/>
      <c r="X71" s="259"/>
      <c r="Y71" s="96"/>
    </row>
    <row r="72" spans="1:25" ht="12.75">
      <c r="A72" s="84"/>
      <c r="B72" s="90"/>
      <c r="C72" s="90"/>
      <c r="D72" s="75"/>
      <c r="E72" s="75"/>
      <c r="F72" s="75"/>
      <c r="G72" s="75"/>
      <c r="H72" s="75"/>
      <c r="I72" s="75"/>
      <c r="J72" s="75"/>
      <c r="K72" s="75"/>
      <c r="L72" s="75"/>
      <c r="M72" s="75"/>
      <c r="N72" s="68"/>
      <c r="O72" s="68"/>
      <c r="P72" s="68"/>
      <c r="Q72" s="68"/>
      <c r="R72" s="68"/>
      <c r="S72" s="68"/>
      <c r="T72" s="68"/>
      <c r="U72" s="68"/>
      <c r="V72" s="68"/>
      <c r="W72" s="68"/>
      <c r="X72" s="68"/>
      <c r="Y72" s="68"/>
    </row>
    <row r="73" spans="1:25" ht="40.5" customHeight="1">
      <c r="A73" s="122" t="s">
        <v>70</v>
      </c>
      <c r="B73" s="120"/>
      <c r="C73" s="120"/>
      <c r="D73" s="121">
        <f aca="true" t="shared" si="13" ref="D73:U73">D35+D62-D69</f>
        <v>0</v>
      </c>
      <c r="E73" s="121">
        <f t="shared" si="13"/>
        <v>0</v>
      </c>
      <c r="F73" s="121">
        <f t="shared" si="13"/>
        <v>0</v>
      </c>
      <c r="G73" s="121">
        <f t="shared" si="13"/>
        <v>0</v>
      </c>
      <c r="H73" s="121">
        <f t="shared" si="13"/>
        <v>0</v>
      </c>
      <c r="I73" s="121">
        <f t="shared" si="13"/>
        <v>0</v>
      </c>
      <c r="J73" s="121">
        <f t="shared" si="13"/>
        <v>0</v>
      </c>
      <c r="K73" s="121">
        <f t="shared" si="13"/>
        <v>0</v>
      </c>
      <c r="L73" s="121">
        <f t="shared" si="13"/>
        <v>0</v>
      </c>
      <c r="M73" s="121">
        <f t="shared" si="13"/>
        <v>0</v>
      </c>
      <c r="N73" s="121">
        <f t="shared" si="13"/>
        <v>0</v>
      </c>
      <c r="O73" s="121">
        <f t="shared" si="13"/>
        <v>0</v>
      </c>
      <c r="P73" s="121">
        <f t="shared" si="13"/>
        <v>0</v>
      </c>
      <c r="Q73" s="121">
        <f t="shared" si="13"/>
        <v>0</v>
      </c>
      <c r="R73" s="121">
        <f>R35+R62-R69</f>
        <v>0</v>
      </c>
      <c r="S73" s="121">
        <f>S35+S62-S69</f>
        <v>0</v>
      </c>
      <c r="T73" s="121">
        <f t="shared" si="13"/>
        <v>0</v>
      </c>
      <c r="U73" s="121">
        <f t="shared" si="13"/>
        <v>0</v>
      </c>
      <c r="V73" s="121">
        <f>V35+V62-V69</f>
        <v>0</v>
      </c>
      <c r="W73" s="121">
        <f>W35+W62-W69</f>
        <v>0</v>
      </c>
      <c r="X73" s="121">
        <f>X35+X62-X69</f>
        <v>0</v>
      </c>
      <c r="Y73" s="121">
        <f>Y35+Y62-Y69</f>
        <v>0</v>
      </c>
    </row>
    <row r="74" spans="1:25" ht="12.75">
      <c r="A74" s="87"/>
      <c r="B74" s="74"/>
      <c r="C74" s="74"/>
      <c r="D74" s="69"/>
      <c r="E74" s="69"/>
      <c r="F74" s="69"/>
      <c r="G74" s="69"/>
      <c r="H74" s="69"/>
      <c r="I74" s="69"/>
      <c r="J74" s="69"/>
      <c r="K74" s="69"/>
      <c r="L74" s="69"/>
      <c r="M74" s="69"/>
      <c r="N74" s="68"/>
      <c r="O74" s="68"/>
      <c r="P74" s="68"/>
      <c r="Q74" s="68"/>
      <c r="R74" s="68"/>
      <c r="S74" s="68"/>
      <c r="T74" s="68"/>
      <c r="U74" s="68"/>
      <c r="V74" s="68"/>
      <c r="W74" s="68"/>
      <c r="X74" s="68"/>
      <c r="Y74" s="68"/>
    </row>
    <row r="75" spans="1:25" s="166" customFormat="1" ht="27" customHeight="1">
      <c r="A75" s="131" t="s">
        <v>61</v>
      </c>
      <c r="B75" s="132"/>
      <c r="C75" s="132"/>
      <c r="D75" s="133"/>
      <c r="E75" s="133" t="e">
        <f>E73/MAX('Table 2 Summer Demand'!H38,'Table 3 Winter Demand'!H38)</f>
        <v>#DIV/0!</v>
      </c>
      <c r="F75" s="133"/>
      <c r="G75" s="133" t="e">
        <f>G73/MAX('Table 2 Summer Demand'!I38,'Table 3 Winter Demand'!I38)</f>
        <v>#DIV/0!</v>
      </c>
      <c r="H75" s="133"/>
      <c r="I75" s="133" t="e">
        <f>I73/MAX('Table 2 Summer Demand'!J38,'Table 3 Winter Demand'!J38)</f>
        <v>#DIV/0!</v>
      </c>
      <c r="J75" s="133"/>
      <c r="K75" s="133" t="e">
        <f>K73/MAX('Table 2 Summer Demand'!K38,'Table 3 Winter Demand'!K38)</f>
        <v>#DIV/0!</v>
      </c>
      <c r="L75" s="133"/>
      <c r="M75" s="133" t="e">
        <f>M73/MAX('Table 2 Summer Demand'!L38,'Table 3 Winter Demand'!L38)</f>
        <v>#DIV/0!</v>
      </c>
      <c r="N75" s="133"/>
      <c r="O75" s="133" t="e">
        <f>O73/MAX('Table 2 Summer Demand'!M38,'Table 3 Winter Demand'!M38)</f>
        <v>#DIV/0!</v>
      </c>
      <c r="P75" s="133"/>
      <c r="Q75" s="133" t="e">
        <f>Q73/MAX('Table 2 Summer Demand'!N38,'Table 3 Winter Demand'!N38)</f>
        <v>#DIV/0!</v>
      </c>
      <c r="R75" s="133"/>
      <c r="S75" s="133" t="e">
        <f>S73/MAX('Table 2 Summer Demand'!O38,'Table 3 Winter Demand'!O38)</f>
        <v>#DIV/0!</v>
      </c>
      <c r="T75" s="133"/>
      <c r="U75" s="133" t="e">
        <f>U73/MAX('Table 2 Summer Demand'!P38,'Table 3 Winter Demand'!P38)</f>
        <v>#DIV/0!</v>
      </c>
      <c r="V75" s="133"/>
      <c r="W75" s="133" t="e">
        <f>W73/MAX('Table 2 Summer Demand'!P38,'Table 3 Winter Demand'!P38)</f>
        <v>#DIV/0!</v>
      </c>
      <c r="X75" s="133"/>
      <c r="Y75" s="133" t="e">
        <f>Y73/MAX('Table 2 Summer Demand'!R38,'Table 3 Winter Demand'!R38)</f>
        <v>#DIV/0!</v>
      </c>
    </row>
    <row r="76" spans="1:25" s="166" customFormat="1" ht="12.75">
      <c r="A76" s="88"/>
      <c r="B76" s="91"/>
      <c r="C76" s="91"/>
      <c r="D76" s="93"/>
      <c r="E76" s="93"/>
      <c r="F76" s="93"/>
      <c r="G76" s="93"/>
      <c r="H76" s="93"/>
      <c r="I76" s="93"/>
      <c r="J76" s="93"/>
      <c r="K76" s="93"/>
      <c r="L76" s="93"/>
      <c r="M76" s="93"/>
      <c r="N76" s="94"/>
      <c r="O76" s="93"/>
      <c r="P76" s="94"/>
      <c r="Q76" s="93"/>
      <c r="R76" s="94"/>
      <c r="S76" s="93"/>
      <c r="T76" s="94"/>
      <c r="U76" s="93"/>
      <c r="V76" s="94"/>
      <c r="W76" s="93"/>
      <c r="X76" s="94"/>
      <c r="Y76" s="93"/>
    </row>
    <row r="77" spans="1:25" s="166" customFormat="1" ht="28.5" customHeight="1">
      <c r="A77" s="131" t="s">
        <v>62</v>
      </c>
      <c r="B77" s="132"/>
      <c r="C77" s="132"/>
      <c r="D77" s="133" t="e">
        <f>(D33+D60)/MAX('Table 2 Summer Demand'!H38,'Table 3 Winter Demand'!H38)</f>
        <v>#DIV/0!</v>
      </c>
      <c r="E77" s="133"/>
      <c r="F77" s="133" t="e">
        <f>(F33+F60)/MAX('Table 2 Summer Demand'!I38,'Table 3 Winter Demand'!I38)</f>
        <v>#DIV/0!</v>
      </c>
      <c r="G77" s="133"/>
      <c r="H77" s="133" t="e">
        <f>(H33+H60)/MAX('Table 2 Summer Demand'!J38,'Table 3 Winter Demand'!J38)</f>
        <v>#DIV/0!</v>
      </c>
      <c r="I77" s="133"/>
      <c r="J77" s="133" t="e">
        <f>(J33+J60)/MAX('Table 2 Summer Demand'!K38,'Table 3 Winter Demand'!K38)</f>
        <v>#DIV/0!</v>
      </c>
      <c r="K77" s="133"/>
      <c r="L77" s="133" t="e">
        <f>(L33+L60)/MAX('Table 2 Summer Demand'!L38,'Table 3 Winter Demand'!L38)</f>
        <v>#DIV/0!</v>
      </c>
      <c r="M77" s="133"/>
      <c r="N77" s="133" t="e">
        <f>(N33+N60)/MAX('Table 2 Summer Demand'!M38,'Table 3 Winter Demand'!M38)</f>
        <v>#DIV/0!</v>
      </c>
      <c r="O77" s="133"/>
      <c r="P77" s="133" t="e">
        <f>(P33+P60)/MAX('Table 2 Summer Demand'!N38,'Table 3 Winter Demand'!N38)</f>
        <v>#DIV/0!</v>
      </c>
      <c r="Q77" s="133"/>
      <c r="R77" s="133" t="e">
        <f>(R33+R60)/MAX('Table 2 Summer Demand'!O38,'Table 3 Winter Demand'!O38)</f>
        <v>#DIV/0!</v>
      </c>
      <c r="S77" s="133"/>
      <c r="T77" s="133" t="e">
        <f>(T33+T60)/MAX('Table 2 Summer Demand'!P38,'Table 3 Winter Demand'!P38)</f>
        <v>#DIV/0!</v>
      </c>
      <c r="U77" s="133"/>
      <c r="V77" s="133" t="e">
        <f>(V33+V60)/MAX('Table 2 Summer Demand'!P38,'Table 3 Winter Demand'!P38)</f>
        <v>#DIV/0!</v>
      </c>
      <c r="W77" s="133"/>
      <c r="X77" s="133" t="e">
        <f>(X33+X60)/MAX('Table 2 Summer Demand'!R38,'Table 3 Winter Demand'!R38)</f>
        <v>#DIV/0!</v>
      </c>
      <c r="Y77" s="133"/>
    </row>
    <row r="78" spans="1:25" ht="12.75">
      <c r="A78" s="88"/>
      <c r="B78" s="92"/>
      <c r="C78" s="92"/>
      <c r="D78" s="68"/>
      <c r="E78" s="68"/>
      <c r="F78" s="68"/>
      <c r="G78" s="68"/>
      <c r="H78" s="68"/>
      <c r="I78" s="68"/>
      <c r="J78" s="68"/>
      <c r="K78" s="68"/>
      <c r="L78" s="68"/>
      <c r="M78" s="68"/>
      <c r="N78" s="68"/>
      <c r="O78" s="68"/>
      <c r="P78" s="68"/>
      <c r="Q78" s="68"/>
      <c r="R78" s="68"/>
      <c r="S78" s="68"/>
      <c r="T78" s="68"/>
      <c r="U78" s="68"/>
      <c r="V78" s="68"/>
      <c r="W78" s="68"/>
      <c r="X78" s="68"/>
      <c r="Y78" s="68"/>
    </row>
    <row r="79" spans="1:25" ht="29.25" customHeight="1">
      <c r="A79" s="122" t="s">
        <v>74</v>
      </c>
      <c r="B79" s="120"/>
      <c r="C79" s="120"/>
      <c r="D79" s="121">
        <f>1.25*MAX('Table 2 Summer Demand'!H38,'Table 3 Winter Demand'!H38)</f>
        <v>0</v>
      </c>
      <c r="E79" s="121"/>
      <c r="F79" s="121">
        <f>1.25*MAX('Table 2 Summer Demand'!I38,'Table 3 Winter Demand'!I38)</f>
        <v>0</v>
      </c>
      <c r="G79" s="121"/>
      <c r="H79" s="121">
        <f>1.25*MAX('Table 2 Summer Demand'!J38,'Table 3 Winter Demand'!J38)</f>
        <v>0</v>
      </c>
      <c r="I79" s="121"/>
      <c r="J79" s="121">
        <f>1.25*MAX('Table 2 Summer Demand'!K38,'Table 3 Winter Demand'!K38)</f>
        <v>0</v>
      </c>
      <c r="K79" s="121"/>
      <c r="L79" s="121">
        <f>1.25*MAX('Table 2 Summer Demand'!L38,'Table 3 Winter Demand'!L38)</f>
        <v>0</v>
      </c>
      <c r="M79" s="121"/>
      <c r="N79" s="121">
        <f>1.25*MAX('Table 2 Summer Demand'!M38,'Table 3 Winter Demand'!M38)</f>
        <v>0</v>
      </c>
      <c r="O79" s="121"/>
      <c r="P79" s="121">
        <f>1.25*MAX('Table 2 Summer Demand'!N38,'Table 3 Winter Demand'!N38)</f>
        <v>0</v>
      </c>
      <c r="Q79" s="121"/>
      <c r="R79" s="121">
        <f>1.25*MAX('Table 2 Summer Demand'!O38,'Table 3 Winter Demand'!O38)</f>
        <v>0</v>
      </c>
      <c r="S79" s="121"/>
      <c r="T79" s="121">
        <f>1.25*MAX('Table 2 Summer Demand'!P38,'Table 3 Winter Demand'!P38)</f>
        <v>0</v>
      </c>
      <c r="U79" s="121"/>
      <c r="V79" s="121">
        <f>1.25*MAX('Table 2 Summer Demand'!P38,'Table 3 Winter Demand'!P38)</f>
        <v>0</v>
      </c>
      <c r="W79" s="121"/>
      <c r="X79" s="121">
        <f>1.25*MAX('Table 2 Summer Demand'!R38,'Table 3 Winter Demand'!R38)</f>
        <v>0</v>
      </c>
      <c r="Y79" s="121"/>
    </row>
    <row r="80" spans="1:25" ht="12.75">
      <c r="A80" s="77"/>
      <c r="B80" s="76"/>
      <c r="C80" s="76"/>
      <c r="D80" s="68"/>
      <c r="E80" s="68"/>
      <c r="F80" s="68"/>
      <c r="G80" s="68"/>
      <c r="H80" s="68"/>
      <c r="I80" s="68"/>
      <c r="J80" s="68"/>
      <c r="K80" s="68"/>
      <c r="L80" s="68"/>
      <c r="M80" s="68"/>
      <c r="N80" s="68"/>
      <c r="O80" s="68"/>
      <c r="P80" s="68"/>
      <c r="Q80" s="68"/>
      <c r="R80" s="68"/>
      <c r="S80" s="68"/>
      <c r="T80" s="68"/>
      <c r="U80" s="68"/>
      <c r="V80" s="68"/>
      <c r="W80" s="68"/>
      <c r="X80" s="68"/>
      <c r="Y80" s="68"/>
    </row>
  </sheetData>
  <sheetProtection/>
  <mergeCells count="13">
    <mergeCell ref="A2:A4"/>
    <mergeCell ref="B7:C7"/>
    <mergeCell ref="N7:O7"/>
    <mergeCell ref="D7:E7"/>
    <mergeCell ref="F7:G7"/>
    <mergeCell ref="H7:I7"/>
    <mergeCell ref="R7:S7"/>
    <mergeCell ref="X7:Y7"/>
    <mergeCell ref="P7:Q7"/>
    <mergeCell ref="J7:K7"/>
    <mergeCell ref="L7:M7"/>
    <mergeCell ref="T7:U7"/>
    <mergeCell ref="V7:W7"/>
  </mergeCells>
  <printOptions/>
  <pageMargins left="0.33" right="0.25" top="0.93" bottom="0.5" header="0.25" footer="0.5"/>
  <pageSetup fitToHeight="4" fitToWidth="1" horizontalDpi="600" verticalDpi="600" orientation="landscape" paperSize="5" scale="48" r:id="rId2"/>
  <headerFooter alignWithMargins="0">
    <oddHeader>&amp;L&amp;G&amp;C&amp;A&amp;RPage &amp;P</oddHeader>
    <oddFooter>&amp;R&amp;P</oddFooter>
  </headerFooter>
  <rowBreaks count="2" manualBreakCount="2">
    <brk id="35" max="26" man="1"/>
    <brk id="63" max="26"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AA72"/>
  <sheetViews>
    <sheetView view="pageBreakPreview" zoomScale="85" zoomScaleNormal="70" zoomScaleSheetLayoutView="85" zoomScalePageLayoutView="0" workbookViewId="0" topLeftCell="A1">
      <selection activeCell="A1" sqref="A1"/>
    </sheetView>
  </sheetViews>
  <sheetFormatPr defaultColWidth="12.7109375" defaultRowHeight="12.75"/>
  <cols>
    <col min="1" max="1" width="31.57421875" style="162" customWidth="1"/>
    <col min="2" max="2" width="13.57421875" style="163" bestFit="1" customWidth="1"/>
    <col min="3" max="3" width="12.140625" style="163" bestFit="1" customWidth="1"/>
    <col min="4" max="4" width="13.140625" style="164" customWidth="1"/>
    <col min="5" max="5" width="14.28125" style="164" customWidth="1"/>
    <col min="6" max="6" width="13.140625" style="164" customWidth="1"/>
    <col min="7" max="7" width="14.28125" style="164" customWidth="1"/>
    <col min="8" max="8" width="13.140625" style="164" customWidth="1"/>
    <col min="9" max="9" width="14.28125" style="164" customWidth="1"/>
    <col min="10" max="10" width="13.140625" style="164" customWidth="1"/>
    <col min="11" max="11" width="14.28125" style="164" customWidth="1"/>
    <col min="12" max="12" width="13.140625" style="164" customWidth="1"/>
    <col min="13" max="13" width="14.28125" style="164" customWidth="1"/>
    <col min="14" max="14" width="13.140625" style="164" customWidth="1"/>
    <col min="15" max="15" width="14.28125" style="164" customWidth="1"/>
    <col min="16" max="16" width="13.140625" style="165" customWidth="1"/>
    <col min="17" max="17" width="14.28125" style="165" customWidth="1"/>
    <col min="18" max="18" width="13.140625" style="165" customWidth="1"/>
    <col min="19" max="19" width="14.28125" style="165" customWidth="1"/>
    <col min="20" max="20" width="13.140625" style="165" customWidth="1"/>
    <col min="21" max="21" width="14.28125" style="165" customWidth="1"/>
    <col min="22" max="22" width="13.140625" style="165" customWidth="1"/>
    <col min="23" max="23" width="14.28125" style="165" customWidth="1"/>
    <col min="24" max="16384" width="12.7109375" style="163" customWidth="1"/>
  </cols>
  <sheetData>
    <row r="1" spans="1:27" ht="12.75">
      <c r="A1" s="72"/>
      <c r="B1" s="2"/>
      <c r="C1" s="2"/>
      <c r="D1" s="63"/>
      <c r="E1" s="63"/>
      <c r="F1" s="63"/>
      <c r="G1" s="63"/>
      <c r="H1" s="63"/>
      <c r="I1" s="63"/>
      <c r="J1" s="63"/>
      <c r="K1" s="63"/>
      <c r="L1" s="63"/>
      <c r="M1" s="63"/>
      <c r="N1" s="63"/>
      <c r="O1" s="63"/>
      <c r="P1" s="96"/>
      <c r="Q1" s="96"/>
      <c r="R1" s="96"/>
      <c r="S1" s="96"/>
      <c r="T1" s="96"/>
      <c r="U1" s="96"/>
      <c r="V1" s="96"/>
      <c r="W1" s="96"/>
      <c r="X1" s="96"/>
      <c r="Y1" s="96"/>
      <c r="Z1" s="96"/>
      <c r="AA1" s="96"/>
    </row>
    <row r="2" spans="1:27" ht="12.75">
      <c r="A2" s="330" t="s">
        <v>18</v>
      </c>
      <c r="B2" s="5"/>
      <c r="C2" s="5"/>
      <c r="D2" s="63"/>
      <c r="E2" s="63"/>
      <c r="F2" s="63"/>
      <c r="G2" s="63"/>
      <c r="H2" s="63"/>
      <c r="I2" s="63"/>
      <c r="J2" s="63"/>
      <c r="K2" s="63"/>
      <c r="L2" s="63"/>
      <c r="M2" s="63"/>
      <c r="N2" s="63"/>
      <c r="O2" s="63"/>
      <c r="P2" s="96"/>
      <c r="Q2" s="96"/>
      <c r="R2" s="96"/>
      <c r="S2" s="96"/>
      <c r="T2" s="96"/>
      <c r="U2" s="96"/>
      <c r="V2" s="96"/>
      <c r="W2" s="96"/>
      <c r="X2" s="96"/>
      <c r="Y2" s="96"/>
      <c r="Z2" s="96"/>
      <c r="AA2" s="96"/>
    </row>
    <row r="3" spans="1:27" ht="12.75">
      <c r="A3" s="330"/>
      <c r="B3" s="5"/>
      <c r="C3" s="5"/>
      <c r="D3" s="63"/>
      <c r="E3" s="63"/>
      <c r="F3" s="63"/>
      <c r="G3" s="63"/>
      <c r="H3" s="63"/>
      <c r="I3" s="63"/>
      <c r="J3" s="63"/>
      <c r="K3" s="63"/>
      <c r="L3" s="63"/>
      <c r="M3" s="63"/>
      <c r="N3" s="63"/>
      <c r="O3" s="63"/>
      <c r="P3" s="96"/>
      <c r="Q3" s="96"/>
      <c r="R3" s="96"/>
      <c r="S3" s="96"/>
      <c r="T3" s="96"/>
      <c r="U3" s="96"/>
      <c r="V3" s="96"/>
      <c r="W3" s="96"/>
      <c r="X3" s="96"/>
      <c r="Y3" s="96"/>
      <c r="Z3" s="96"/>
      <c r="AA3" s="96"/>
    </row>
    <row r="4" spans="1:27" ht="12.75">
      <c r="A4" s="330"/>
      <c r="B4" s="5"/>
      <c r="C4" s="5"/>
      <c r="D4" s="63"/>
      <c r="E4" s="63"/>
      <c r="F4" s="63"/>
      <c r="G4" s="63"/>
      <c r="H4" s="63"/>
      <c r="I4" s="63"/>
      <c r="J4" s="63"/>
      <c r="K4" s="63"/>
      <c r="L4" s="63"/>
      <c r="M4" s="63"/>
      <c r="N4" s="63"/>
      <c r="O4" s="63"/>
      <c r="P4" s="96"/>
      <c r="Q4" s="96"/>
      <c r="R4" s="96"/>
      <c r="S4" s="96"/>
      <c r="T4" s="96"/>
      <c r="U4" s="96"/>
      <c r="V4" s="96"/>
      <c r="W4" s="96"/>
      <c r="X4" s="96"/>
      <c r="Y4" s="96"/>
      <c r="Z4" s="96"/>
      <c r="AA4" s="96"/>
    </row>
    <row r="5" spans="1:27" ht="26.25">
      <c r="A5" s="73" t="s">
        <v>22</v>
      </c>
      <c r="B5" s="11"/>
      <c r="C5" s="11"/>
      <c r="D5" s="63"/>
      <c r="E5" s="63"/>
      <c r="F5" s="63"/>
      <c r="G5" s="63"/>
      <c r="H5" s="63"/>
      <c r="I5" s="63"/>
      <c r="J5" s="63"/>
      <c r="K5" s="63"/>
      <c r="L5" s="63"/>
      <c r="M5" s="63"/>
      <c r="N5" s="63"/>
      <c r="O5" s="63"/>
      <c r="P5" s="96"/>
      <c r="Q5" s="96"/>
      <c r="R5" s="96"/>
      <c r="S5" s="96"/>
      <c r="T5" s="96"/>
      <c r="U5" s="96"/>
      <c r="V5" s="96"/>
      <c r="W5" s="96"/>
      <c r="X5" s="96"/>
      <c r="Y5" s="96"/>
      <c r="Z5" s="96"/>
      <c r="AA5" s="96"/>
    </row>
    <row r="6" spans="1:27" ht="92.25">
      <c r="A6" s="70" t="s">
        <v>227</v>
      </c>
      <c r="B6" s="7"/>
      <c r="C6" s="7"/>
      <c r="D6" s="63"/>
      <c r="E6" s="63"/>
      <c r="F6" s="63"/>
      <c r="G6" s="63"/>
      <c r="H6" s="63"/>
      <c r="I6" s="63"/>
      <c r="J6" s="63"/>
      <c r="K6" s="63"/>
      <c r="L6" s="63"/>
      <c r="M6" s="63"/>
      <c r="N6" s="63"/>
      <c r="O6" s="63"/>
      <c r="P6" s="96"/>
      <c r="Q6" s="96"/>
      <c r="R6" s="96"/>
      <c r="S6" s="96"/>
      <c r="T6" s="96"/>
      <c r="U6" s="96"/>
      <c r="V6" s="96"/>
      <c r="W6" s="96"/>
      <c r="X6" s="96"/>
      <c r="Y6" s="96"/>
      <c r="Z6" s="96"/>
      <c r="AA6" s="96"/>
    </row>
    <row r="7" spans="1:27" ht="43.5" customHeight="1">
      <c r="A7" s="71"/>
      <c r="B7" s="331" t="s">
        <v>71</v>
      </c>
      <c r="C7" s="332"/>
      <c r="D7" s="328" t="s">
        <v>110</v>
      </c>
      <c r="E7" s="329"/>
      <c r="F7" s="328" t="s">
        <v>111</v>
      </c>
      <c r="G7" s="329"/>
      <c r="H7" s="328" t="s">
        <v>112</v>
      </c>
      <c r="I7" s="329"/>
      <c r="J7" s="328" t="s">
        <v>113</v>
      </c>
      <c r="K7" s="329"/>
      <c r="L7" s="328" t="s">
        <v>195</v>
      </c>
      <c r="M7" s="329"/>
      <c r="N7" s="328" t="s">
        <v>198</v>
      </c>
      <c r="O7" s="329"/>
      <c r="P7" s="328" t="s">
        <v>200</v>
      </c>
      <c r="Q7" s="329"/>
      <c r="R7" s="328" t="s">
        <v>212</v>
      </c>
      <c r="S7" s="329"/>
      <c r="T7" s="328" t="s">
        <v>214</v>
      </c>
      <c r="U7" s="329"/>
      <c r="V7" s="328" t="s">
        <v>215</v>
      </c>
      <c r="W7" s="329"/>
      <c r="X7" s="328" t="s">
        <v>218</v>
      </c>
      <c r="Y7" s="329"/>
      <c r="Z7" s="328" t="s">
        <v>220</v>
      </c>
      <c r="AA7" s="329"/>
    </row>
    <row r="8" spans="1:27" ht="66">
      <c r="A8" s="78" t="s">
        <v>15</v>
      </c>
      <c r="B8" s="4" t="s">
        <v>59</v>
      </c>
      <c r="C8" s="4" t="s">
        <v>60</v>
      </c>
      <c r="D8" s="47" t="s">
        <v>57</v>
      </c>
      <c r="E8" s="89" t="s">
        <v>58</v>
      </c>
      <c r="F8" s="47" t="s">
        <v>57</v>
      </c>
      <c r="G8" s="89" t="s">
        <v>58</v>
      </c>
      <c r="H8" s="47" t="s">
        <v>57</v>
      </c>
      <c r="I8" s="89" t="s">
        <v>58</v>
      </c>
      <c r="J8" s="47" t="s">
        <v>57</v>
      </c>
      <c r="K8" s="89" t="s">
        <v>58</v>
      </c>
      <c r="L8" s="47" t="s">
        <v>57</v>
      </c>
      <c r="M8" s="89" t="s">
        <v>58</v>
      </c>
      <c r="N8" s="47" t="s">
        <v>57</v>
      </c>
      <c r="O8" s="89" t="s">
        <v>58</v>
      </c>
      <c r="P8" s="47" t="s">
        <v>57</v>
      </c>
      <c r="Q8" s="89" t="s">
        <v>58</v>
      </c>
      <c r="R8" s="47" t="s">
        <v>57</v>
      </c>
      <c r="S8" s="89" t="s">
        <v>58</v>
      </c>
      <c r="T8" s="47" t="s">
        <v>57</v>
      </c>
      <c r="U8" s="89" t="s">
        <v>58</v>
      </c>
      <c r="V8" s="47" t="s">
        <v>57</v>
      </c>
      <c r="W8" s="89" t="s">
        <v>58</v>
      </c>
      <c r="X8" s="47" t="s">
        <v>57</v>
      </c>
      <c r="Y8" s="89" t="s">
        <v>58</v>
      </c>
      <c r="Z8" s="47" t="s">
        <v>57</v>
      </c>
      <c r="AA8" s="89" t="s">
        <v>58</v>
      </c>
    </row>
    <row r="9" spans="1:27" ht="27">
      <c r="A9" s="129" t="s">
        <v>96</v>
      </c>
      <c r="B9" s="4"/>
      <c r="C9" s="4"/>
      <c r="D9" s="12"/>
      <c r="E9" s="13"/>
      <c r="F9" s="12"/>
      <c r="G9" s="13"/>
      <c r="H9" s="12"/>
      <c r="I9" s="13"/>
      <c r="J9" s="12"/>
      <c r="K9" s="13"/>
      <c r="L9" s="12"/>
      <c r="M9" s="13"/>
      <c r="N9" s="12"/>
      <c r="O9" s="13"/>
      <c r="P9" s="12"/>
      <c r="Q9" s="13"/>
      <c r="R9" s="12"/>
      <c r="S9" s="13"/>
      <c r="T9" s="12"/>
      <c r="U9" s="13"/>
      <c r="V9" s="12"/>
      <c r="W9" s="13"/>
      <c r="X9" s="12"/>
      <c r="Y9" s="13"/>
      <c r="Z9" s="12"/>
      <c r="AA9" s="13"/>
    </row>
    <row r="10" spans="1:27" ht="26.25">
      <c r="A10" s="79" t="s">
        <v>88</v>
      </c>
      <c r="B10" s="14"/>
      <c r="C10" s="14"/>
      <c r="D10" s="12"/>
      <c r="E10" s="13"/>
      <c r="F10" s="12"/>
      <c r="G10" s="13"/>
      <c r="H10" s="12"/>
      <c r="I10" s="13"/>
      <c r="J10" s="12"/>
      <c r="K10" s="13"/>
      <c r="L10" s="12"/>
      <c r="M10" s="13"/>
      <c r="N10" s="12"/>
      <c r="O10" s="13"/>
      <c r="P10" s="12"/>
      <c r="Q10" s="13"/>
      <c r="R10" s="12"/>
      <c r="S10" s="13"/>
      <c r="T10" s="12"/>
      <c r="U10" s="13"/>
      <c r="V10" s="12"/>
      <c r="W10" s="13"/>
      <c r="X10" s="12"/>
      <c r="Y10" s="13"/>
      <c r="Z10" s="12"/>
      <c r="AA10" s="13"/>
    </row>
    <row r="11" spans="1:27" ht="12.75">
      <c r="A11" s="115"/>
      <c r="B11" s="114"/>
      <c r="C11" s="114"/>
      <c r="D11" s="12"/>
      <c r="E11" s="13"/>
      <c r="F11" s="12"/>
      <c r="G11" s="13"/>
      <c r="H11" s="12"/>
      <c r="I11" s="13"/>
      <c r="J11" s="12"/>
      <c r="K11" s="13"/>
      <c r="L11" s="12"/>
      <c r="M11" s="13"/>
      <c r="N11" s="12"/>
      <c r="O11" s="13"/>
      <c r="P11" s="12"/>
      <c r="Q11" s="13"/>
      <c r="R11" s="12"/>
      <c r="S11" s="13"/>
      <c r="T11" s="12"/>
      <c r="U11" s="13"/>
      <c r="V11" s="12"/>
      <c r="W11" s="13"/>
      <c r="X11" s="12"/>
      <c r="Y11" s="13"/>
      <c r="Z11" s="12"/>
      <c r="AA11" s="13"/>
    </row>
    <row r="12" spans="1:27" ht="12.75">
      <c r="A12" s="115" t="s">
        <v>15</v>
      </c>
      <c r="B12" s="116"/>
      <c r="C12" s="116"/>
      <c r="D12" s="12"/>
      <c r="E12" s="13"/>
      <c r="F12" s="12"/>
      <c r="G12" s="13"/>
      <c r="H12" s="12"/>
      <c r="I12" s="13"/>
      <c r="J12" s="12"/>
      <c r="K12" s="13"/>
      <c r="L12" s="12"/>
      <c r="M12" s="13"/>
      <c r="N12" s="12"/>
      <c r="O12" s="13"/>
      <c r="P12" s="12"/>
      <c r="Q12" s="13"/>
      <c r="R12" s="12"/>
      <c r="S12" s="13"/>
      <c r="T12" s="12"/>
      <c r="U12" s="13"/>
      <c r="V12" s="12"/>
      <c r="W12" s="13"/>
      <c r="X12" s="12"/>
      <c r="Y12" s="13"/>
      <c r="Z12" s="12"/>
      <c r="AA12" s="13"/>
    </row>
    <row r="13" spans="1:27" ht="12.75">
      <c r="A13" s="117"/>
      <c r="B13" s="116"/>
      <c r="C13" s="116"/>
      <c r="D13" s="12"/>
      <c r="E13" s="13"/>
      <c r="F13" s="12"/>
      <c r="G13" s="13"/>
      <c r="H13" s="12"/>
      <c r="I13" s="13"/>
      <c r="J13" s="12"/>
      <c r="K13" s="13"/>
      <c r="L13" s="12"/>
      <c r="M13" s="13"/>
      <c r="N13" s="12"/>
      <c r="O13" s="13"/>
      <c r="P13" s="12"/>
      <c r="Q13" s="13"/>
      <c r="R13" s="12"/>
      <c r="S13" s="13"/>
      <c r="T13" s="12"/>
      <c r="U13" s="13"/>
      <c r="V13" s="12"/>
      <c r="W13" s="13"/>
      <c r="X13" s="12"/>
      <c r="Y13" s="13"/>
      <c r="Z13" s="12"/>
      <c r="AA13" s="13"/>
    </row>
    <row r="14" spans="1:27" ht="12.75">
      <c r="A14" s="117"/>
      <c r="B14" s="116"/>
      <c r="C14" s="116"/>
      <c r="D14" s="12"/>
      <c r="E14" s="13"/>
      <c r="F14" s="12"/>
      <c r="G14" s="13"/>
      <c r="H14" s="12"/>
      <c r="I14" s="13"/>
      <c r="J14" s="12"/>
      <c r="K14" s="13"/>
      <c r="L14" s="12"/>
      <c r="M14" s="13"/>
      <c r="N14" s="12"/>
      <c r="O14" s="13"/>
      <c r="P14" s="12"/>
      <c r="Q14" s="13"/>
      <c r="R14" s="12"/>
      <c r="S14" s="13"/>
      <c r="T14" s="12"/>
      <c r="U14" s="13"/>
      <c r="V14" s="12"/>
      <c r="W14" s="13"/>
      <c r="X14" s="12"/>
      <c r="Y14" s="13"/>
      <c r="Z14" s="12"/>
      <c r="AA14" s="13"/>
    </row>
    <row r="15" spans="1:27" ht="26.25">
      <c r="A15" s="79" t="s">
        <v>87</v>
      </c>
      <c r="B15" s="14" t="s">
        <v>15</v>
      </c>
      <c r="C15" s="14" t="s">
        <v>15</v>
      </c>
      <c r="D15" s="12"/>
      <c r="E15" s="13"/>
      <c r="F15" s="12"/>
      <c r="G15" s="13"/>
      <c r="H15" s="12"/>
      <c r="I15" s="13"/>
      <c r="J15" s="12"/>
      <c r="K15" s="13"/>
      <c r="L15" s="12"/>
      <c r="M15" s="13"/>
      <c r="N15" s="12"/>
      <c r="O15" s="13"/>
      <c r="P15" s="12"/>
      <c r="Q15" s="13"/>
      <c r="R15" s="12"/>
      <c r="S15" s="13"/>
      <c r="T15" s="12"/>
      <c r="U15" s="13"/>
      <c r="V15" s="12"/>
      <c r="W15" s="13"/>
      <c r="X15" s="12"/>
      <c r="Y15" s="13"/>
      <c r="Z15" s="12"/>
      <c r="AA15" s="13"/>
    </row>
    <row r="16" spans="1:27" ht="12.75">
      <c r="A16" s="115"/>
      <c r="B16" s="118"/>
      <c r="C16" s="118"/>
      <c r="D16" s="12"/>
      <c r="E16" s="13"/>
      <c r="F16" s="12"/>
      <c r="G16" s="13"/>
      <c r="H16" s="12"/>
      <c r="I16" s="13"/>
      <c r="J16" s="12"/>
      <c r="K16" s="13"/>
      <c r="L16" s="12"/>
      <c r="M16" s="13"/>
      <c r="N16" s="12"/>
      <c r="O16" s="13"/>
      <c r="P16" s="12"/>
      <c r="Q16" s="13"/>
      <c r="R16" s="12"/>
      <c r="S16" s="13"/>
      <c r="T16" s="12"/>
      <c r="U16" s="13"/>
      <c r="V16" s="12"/>
      <c r="W16" s="13"/>
      <c r="X16" s="12"/>
      <c r="Y16" s="13"/>
      <c r="Z16" s="12"/>
      <c r="AA16" s="13"/>
    </row>
    <row r="17" spans="1:27" ht="12.75">
      <c r="A17" s="115"/>
      <c r="B17" s="114"/>
      <c r="C17" s="114"/>
      <c r="D17" s="12"/>
      <c r="E17" s="13"/>
      <c r="F17" s="12"/>
      <c r="G17" s="13"/>
      <c r="H17" s="12"/>
      <c r="I17" s="13"/>
      <c r="J17" s="12"/>
      <c r="K17" s="13"/>
      <c r="L17" s="12"/>
      <c r="M17" s="13"/>
      <c r="N17" s="12"/>
      <c r="O17" s="13"/>
      <c r="P17" s="12"/>
      <c r="Q17" s="13"/>
      <c r="R17" s="12"/>
      <c r="S17" s="13"/>
      <c r="T17" s="12"/>
      <c r="U17" s="13"/>
      <c r="V17" s="12"/>
      <c r="W17" s="13"/>
      <c r="X17" s="12"/>
      <c r="Y17" s="13"/>
      <c r="Z17" s="12"/>
      <c r="AA17" s="13"/>
    </row>
    <row r="18" spans="1:27" ht="12.75">
      <c r="A18" s="117"/>
      <c r="B18" s="116"/>
      <c r="C18" s="116"/>
      <c r="D18" s="12"/>
      <c r="E18" s="13"/>
      <c r="F18" s="12"/>
      <c r="G18" s="13"/>
      <c r="H18" s="12"/>
      <c r="I18" s="13"/>
      <c r="J18" s="12"/>
      <c r="K18" s="13"/>
      <c r="L18" s="12"/>
      <c r="M18" s="13"/>
      <c r="N18" s="12"/>
      <c r="O18" s="13"/>
      <c r="P18" s="12"/>
      <c r="Q18" s="13"/>
      <c r="R18" s="12"/>
      <c r="S18" s="13"/>
      <c r="T18" s="12"/>
      <c r="U18" s="13"/>
      <c r="V18" s="12"/>
      <c r="W18" s="13"/>
      <c r="X18" s="12"/>
      <c r="Y18" s="13"/>
      <c r="Z18" s="12"/>
      <c r="AA18" s="13"/>
    </row>
    <row r="19" spans="1:27" ht="12.75">
      <c r="A19" s="117"/>
      <c r="B19" s="116"/>
      <c r="C19" s="116"/>
      <c r="D19" s="12"/>
      <c r="E19" s="13"/>
      <c r="F19" s="12"/>
      <c r="G19" s="13"/>
      <c r="H19" s="12"/>
      <c r="I19" s="13"/>
      <c r="J19" s="12"/>
      <c r="K19" s="13"/>
      <c r="L19" s="12"/>
      <c r="M19" s="13"/>
      <c r="N19" s="12"/>
      <c r="O19" s="13"/>
      <c r="P19" s="12"/>
      <c r="Q19" s="13"/>
      <c r="R19" s="12"/>
      <c r="S19" s="13"/>
      <c r="T19" s="12"/>
      <c r="U19" s="13"/>
      <c r="V19" s="12"/>
      <c r="W19" s="13"/>
      <c r="X19" s="12"/>
      <c r="Y19" s="13"/>
      <c r="Z19" s="12"/>
      <c r="AA19" s="13"/>
    </row>
    <row r="20" spans="1:27" ht="26.25">
      <c r="A20" s="119" t="s">
        <v>80</v>
      </c>
      <c r="B20" s="120" t="s">
        <v>15</v>
      </c>
      <c r="C20" s="120"/>
      <c r="D20" s="121">
        <f aca="true" t="shared" si="0" ref="D20:AA20">SUM(D11:D19)</f>
        <v>0</v>
      </c>
      <c r="E20" s="121">
        <f t="shared" si="0"/>
        <v>0</v>
      </c>
      <c r="F20" s="121">
        <f t="shared" si="0"/>
        <v>0</v>
      </c>
      <c r="G20" s="121">
        <f t="shared" si="0"/>
        <v>0</v>
      </c>
      <c r="H20" s="121">
        <f t="shared" si="0"/>
        <v>0</v>
      </c>
      <c r="I20" s="121">
        <f t="shared" si="0"/>
        <v>0</v>
      </c>
      <c r="J20" s="121">
        <f t="shared" si="0"/>
        <v>0</v>
      </c>
      <c r="K20" s="121">
        <f t="shared" si="0"/>
        <v>0</v>
      </c>
      <c r="L20" s="121">
        <f t="shared" si="0"/>
        <v>0</v>
      </c>
      <c r="M20" s="121">
        <f t="shared" si="0"/>
        <v>0</v>
      </c>
      <c r="N20" s="121">
        <f t="shared" si="0"/>
        <v>0</v>
      </c>
      <c r="O20" s="121">
        <f t="shared" si="0"/>
        <v>0</v>
      </c>
      <c r="P20" s="121">
        <f t="shared" si="0"/>
        <v>0</v>
      </c>
      <c r="Q20" s="121">
        <f t="shared" si="0"/>
        <v>0</v>
      </c>
      <c r="R20" s="121">
        <f t="shared" si="0"/>
        <v>0</v>
      </c>
      <c r="S20" s="121">
        <f t="shared" si="0"/>
        <v>0</v>
      </c>
      <c r="T20" s="121">
        <f t="shared" si="0"/>
        <v>0</v>
      </c>
      <c r="U20" s="121">
        <f t="shared" si="0"/>
        <v>0</v>
      </c>
      <c r="V20" s="121">
        <f t="shared" si="0"/>
        <v>0</v>
      </c>
      <c r="W20" s="121">
        <f t="shared" si="0"/>
        <v>0</v>
      </c>
      <c r="X20" s="121">
        <f>SUM(X11:X19)</f>
        <v>0</v>
      </c>
      <c r="Y20" s="121">
        <f>SUM(Y11:Y19)</f>
        <v>0</v>
      </c>
      <c r="Z20" s="121">
        <f t="shared" si="0"/>
        <v>0</v>
      </c>
      <c r="AA20" s="121">
        <f t="shared" si="0"/>
        <v>0</v>
      </c>
    </row>
    <row r="21" spans="1:27" ht="12.75">
      <c r="A21" s="81" t="s">
        <v>15</v>
      </c>
      <c r="B21" s="67"/>
      <c r="C21" s="67"/>
      <c r="D21" s="68"/>
      <c r="E21" s="68"/>
      <c r="F21" s="68"/>
      <c r="G21" s="68"/>
      <c r="H21" s="68"/>
      <c r="I21" s="68"/>
      <c r="J21" s="68"/>
      <c r="K21" s="68"/>
      <c r="L21" s="68"/>
      <c r="M21" s="68"/>
      <c r="N21" s="68"/>
      <c r="O21" s="68"/>
      <c r="P21" s="68"/>
      <c r="Q21" s="68"/>
      <c r="R21" s="68"/>
      <c r="S21" s="68"/>
      <c r="T21" s="68"/>
      <c r="U21" s="68"/>
      <c r="V21" s="68"/>
      <c r="W21" s="68"/>
      <c r="X21" s="68"/>
      <c r="Y21" s="68"/>
      <c r="Z21" s="68"/>
      <c r="AA21" s="68"/>
    </row>
    <row r="22" spans="1:27" ht="26.25">
      <c r="A22" s="79" t="s">
        <v>89</v>
      </c>
      <c r="B22" s="6"/>
      <c r="C22" s="6"/>
      <c r="D22" s="12"/>
      <c r="E22" s="13"/>
      <c r="F22" s="12"/>
      <c r="G22" s="13"/>
      <c r="H22" s="12"/>
      <c r="I22" s="13"/>
      <c r="J22" s="12"/>
      <c r="K22" s="13"/>
      <c r="L22" s="12"/>
      <c r="M22" s="13"/>
      <c r="N22" s="12"/>
      <c r="O22" s="13"/>
      <c r="P22" s="12"/>
      <c r="Q22" s="13"/>
      <c r="R22" s="12"/>
      <c r="S22" s="13"/>
      <c r="T22" s="12"/>
      <c r="U22" s="13"/>
      <c r="V22" s="12"/>
      <c r="W22" s="13"/>
      <c r="X22" s="12"/>
      <c r="Y22" s="13"/>
      <c r="Z22" s="12"/>
      <c r="AA22" s="13"/>
    </row>
    <row r="23" spans="1:27" ht="39">
      <c r="A23" s="82" t="s">
        <v>63</v>
      </c>
      <c r="B23" s="6"/>
      <c r="C23" s="6"/>
      <c r="D23" s="12"/>
      <c r="E23" s="13"/>
      <c r="F23" s="12"/>
      <c r="G23" s="13"/>
      <c r="H23" s="12"/>
      <c r="I23" s="13"/>
      <c r="J23" s="12"/>
      <c r="K23" s="13"/>
      <c r="L23" s="12"/>
      <c r="M23" s="13"/>
      <c r="N23" s="12"/>
      <c r="O23" s="13"/>
      <c r="P23" s="12"/>
      <c r="Q23" s="13"/>
      <c r="R23" s="12"/>
      <c r="S23" s="13"/>
      <c r="T23" s="12"/>
      <c r="U23" s="13"/>
      <c r="V23" s="12"/>
      <c r="W23" s="13"/>
      <c r="X23" s="12"/>
      <c r="Y23" s="13"/>
      <c r="Z23" s="12"/>
      <c r="AA23" s="13"/>
    </row>
    <row r="24" spans="1:27" ht="12.75">
      <c r="A24" s="115"/>
      <c r="B24" s="114"/>
      <c r="C24" s="114"/>
      <c r="D24" s="12"/>
      <c r="E24" s="13"/>
      <c r="F24" s="12"/>
      <c r="G24" s="13"/>
      <c r="H24" s="12"/>
      <c r="I24" s="13"/>
      <c r="J24" s="12"/>
      <c r="K24" s="13"/>
      <c r="L24" s="12"/>
      <c r="M24" s="13"/>
      <c r="N24" s="12"/>
      <c r="O24" s="13"/>
      <c r="P24" s="12"/>
      <c r="Q24" s="13"/>
      <c r="R24" s="12"/>
      <c r="S24" s="13"/>
      <c r="T24" s="12"/>
      <c r="U24" s="13"/>
      <c r="V24" s="12"/>
      <c r="W24" s="13"/>
      <c r="X24" s="12"/>
      <c r="Y24" s="13"/>
      <c r="Z24" s="12"/>
      <c r="AA24" s="13"/>
    </row>
    <row r="25" spans="1:27" ht="12.75">
      <c r="A25" s="115"/>
      <c r="B25" s="114"/>
      <c r="C25" s="114"/>
      <c r="D25" s="12"/>
      <c r="E25" s="13"/>
      <c r="F25" s="12"/>
      <c r="G25" s="13"/>
      <c r="H25" s="12"/>
      <c r="I25" s="13"/>
      <c r="J25" s="12"/>
      <c r="K25" s="13"/>
      <c r="L25" s="12"/>
      <c r="M25" s="13"/>
      <c r="N25" s="12"/>
      <c r="O25" s="13"/>
      <c r="P25" s="12"/>
      <c r="Q25" s="13"/>
      <c r="R25" s="12"/>
      <c r="S25" s="13"/>
      <c r="T25" s="12"/>
      <c r="U25" s="13"/>
      <c r="V25" s="12"/>
      <c r="W25" s="13"/>
      <c r="X25" s="12"/>
      <c r="Y25" s="13"/>
      <c r="Z25" s="12"/>
      <c r="AA25" s="13"/>
    </row>
    <row r="26" spans="1:27" ht="12.75">
      <c r="A26" s="123"/>
      <c r="B26" s="114"/>
      <c r="C26" s="114"/>
      <c r="D26" s="12"/>
      <c r="E26" s="13"/>
      <c r="F26" s="12"/>
      <c r="G26" s="13"/>
      <c r="H26" s="12"/>
      <c r="I26" s="13"/>
      <c r="J26" s="12"/>
      <c r="K26" s="13"/>
      <c r="L26" s="12"/>
      <c r="M26" s="13"/>
      <c r="N26" s="12"/>
      <c r="O26" s="13"/>
      <c r="P26" s="12"/>
      <c r="Q26" s="13"/>
      <c r="R26" s="12"/>
      <c r="S26" s="13"/>
      <c r="T26" s="12"/>
      <c r="U26" s="13"/>
      <c r="V26" s="12"/>
      <c r="W26" s="13"/>
      <c r="X26" s="12"/>
      <c r="Y26" s="13"/>
      <c r="Z26" s="12"/>
      <c r="AA26" s="13"/>
    </row>
    <row r="27" spans="1:27" ht="12.75">
      <c r="A27" s="123"/>
      <c r="B27" s="114"/>
      <c r="C27" s="114"/>
      <c r="D27" s="12"/>
      <c r="E27" s="13"/>
      <c r="F27" s="12"/>
      <c r="G27" s="13"/>
      <c r="H27" s="12"/>
      <c r="I27" s="13"/>
      <c r="J27" s="12"/>
      <c r="K27" s="13"/>
      <c r="L27" s="12"/>
      <c r="M27" s="13"/>
      <c r="N27" s="12"/>
      <c r="O27" s="13"/>
      <c r="P27" s="12"/>
      <c r="Q27" s="13"/>
      <c r="R27" s="12"/>
      <c r="S27" s="13"/>
      <c r="T27" s="12"/>
      <c r="U27" s="13"/>
      <c r="V27" s="12"/>
      <c r="W27" s="13"/>
      <c r="X27" s="12"/>
      <c r="Y27" s="13"/>
      <c r="Z27" s="12"/>
      <c r="AA27" s="13"/>
    </row>
    <row r="28" spans="1:27" ht="26.25">
      <c r="A28" s="79" t="s">
        <v>90</v>
      </c>
      <c r="B28" s="14" t="s">
        <v>15</v>
      </c>
      <c r="C28" s="14" t="s">
        <v>15</v>
      </c>
      <c r="D28" s="12"/>
      <c r="E28" s="13"/>
      <c r="F28" s="12"/>
      <c r="G28" s="13"/>
      <c r="H28" s="12"/>
      <c r="I28" s="13"/>
      <c r="J28" s="12"/>
      <c r="K28" s="13"/>
      <c r="L28" s="12"/>
      <c r="M28" s="13"/>
      <c r="N28" s="12"/>
      <c r="O28" s="13"/>
      <c r="P28" s="12"/>
      <c r="Q28" s="13"/>
      <c r="R28" s="12"/>
      <c r="S28" s="13"/>
      <c r="T28" s="12"/>
      <c r="U28" s="13"/>
      <c r="V28" s="12"/>
      <c r="W28" s="13"/>
      <c r="X28" s="12"/>
      <c r="Y28" s="13"/>
      <c r="Z28" s="12"/>
      <c r="AA28" s="13"/>
    </row>
    <row r="29" spans="1:27" ht="12.75">
      <c r="A29" s="115"/>
      <c r="B29" s="118"/>
      <c r="C29" s="118"/>
      <c r="D29" s="12"/>
      <c r="E29" s="13"/>
      <c r="F29" s="12"/>
      <c r="G29" s="13"/>
      <c r="H29" s="12"/>
      <c r="I29" s="13"/>
      <c r="J29" s="12"/>
      <c r="K29" s="13"/>
      <c r="L29" s="12"/>
      <c r="M29" s="13"/>
      <c r="N29" s="12"/>
      <c r="O29" s="13"/>
      <c r="P29" s="12"/>
      <c r="Q29" s="13"/>
      <c r="R29" s="12"/>
      <c r="S29" s="13"/>
      <c r="T29" s="12"/>
      <c r="U29" s="13"/>
      <c r="V29" s="12"/>
      <c r="W29" s="13"/>
      <c r="X29" s="12"/>
      <c r="Y29" s="13"/>
      <c r="Z29" s="12"/>
      <c r="AA29" s="13"/>
    </row>
    <row r="30" spans="1:27" ht="12.75">
      <c r="A30" s="115"/>
      <c r="B30" s="118"/>
      <c r="C30" s="118"/>
      <c r="D30" s="12"/>
      <c r="E30" s="13"/>
      <c r="F30" s="12"/>
      <c r="G30" s="13"/>
      <c r="H30" s="12"/>
      <c r="I30" s="13"/>
      <c r="J30" s="12"/>
      <c r="K30" s="13"/>
      <c r="L30" s="12"/>
      <c r="M30" s="13"/>
      <c r="N30" s="12"/>
      <c r="O30" s="13"/>
      <c r="P30" s="12"/>
      <c r="Q30" s="13"/>
      <c r="R30" s="12"/>
      <c r="S30" s="13"/>
      <c r="T30" s="12"/>
      <c r="U30" s="13"/>
      <c r="V30" s="12"/>
      <c r="W30" s="13"/>
      <c r="X30" s="12"/>
      <c r="Y30" s="13"/>
      <c r="Z30" s="12"/>
      <c r="AA30" s="13"/>
    </row>
    <row r="31" spans="1:27" ht="12.75">
      <c r="A31" s="123"/>
      <c r="B31" s="118"/>
      <c r="C31" s="118"/>
      <c r="D31" s="12"/>
      <c r="E31" s="13"/>
      <c r="F31" s="12"/>
      <c r="G31" s="13"/>
      <c r="H31" s="12"/>
      <c r="I31" s="13"/>
      <c r="J31" s="12"/>
      <c r="K31" s="13"/>
      <c r="L31" s="12"/>
      <c r="M31" s="13"/>
      <c r="N31" s="12"/>
      <c r="O31" s="13"/>
      <c r="P31" s="12"/>
      <c r="Q31" s="13"/>
      <c r="R31" s="12"/>
      <c r="S31" s="13"/>
      <c r="T31" s="12"/>
      <c r="U31" s="13"/>
      <c r="V31" s="12"/>
      <c r="W31" s="13"/>
      <c r="X31" s="12"/>
      <c r="Y31" s="13"/>
      <c r="Z31" s="12"/>
      <c r="AA31" s="13"/>
    </row>
    <row r="32" spans="1:27" ht="12.75">
      <c r="A32" s="123"/>
      <c r="B32" s="118"/>
      <c r="C32" s="118"/>
      <c r="D32" s="12"/>
      <c r="E32" s="13"/>
      <c r="F32" s="12"/>
      <c r="G32" s="13"/>
      <c r="H32" s="12"/>
      <c r="I32" s="13"/>
      <c r="J32" s="12"/>
      <c r="K32" s="13"/>
      <c r="L32" s="12"/>
      <c r="M32" s="13"/>
      <c r="N32" s="12"/>
      <c r="O32" s="13"/>
      <c r="P32" s="12"/>
      <c r="Q32" s="13"/>
      <c r="R32" s="12"/>
      <c r="S32" s="13"/>
      <c r="T32" s="12"/>
      <c r="U32" s="13"/>
      <c r="V32" s="12"/>
      <c r="W32" s="13"/>
      <c r="X32" s="12"/>
      <c r="Y32" s="13"/>
      <c r="Z32" s="12"/>
      <c r="AA32" s="13"/>
    </row>
    <row r="33" spans="1:27" ht="26.25">
      <c r="A33" s="119" t="s">
        <v>72</v>
      </c>
      <c r="B33" s="120"/>
      <c r="C33" s="120"/>
      <c r="D33" s="121">
        <f aca="true" t="shared" si="1" ref="D33:U33">SUM(D24:D32)</f>
        <v>0</v>
      </c>
      <c r="E33" s="121">
        <f t="shared" si="1"/>
        <v>0</v>
      </c>
      <c r="F33" s="121">
        <f t="shared" si="1"/>
        <v>0</v>
      </c>
      <c r="G33" s="121">
        <f t="shared" si="1"/>
        <v>0</v>
      </c>
      <c r="H33" s="121">
        <f t="shared" si="1"/>
        <v>0</v>
      </c>
      <c r="I33" s="121">
        <f t="shared" si="1"/>
        <v>0</v>
      </c>
      <c r="J33" s="121">
        <f t="shared" si="1"/>
        <v>0</v>
      </c>
      <c r="K33" s="121">
        <f t="shared" si="1"/>
        <v>0</v>
      </c>
      <c r="L33" s="121">
        <f t="shared" si="1"/>
        <v>0</v>
      </c>
      <c r="M33" s="121">
        <f t="shared" si="1"/>
        <v>0</v>
      </c>
      <c r="N33" s="121">
        <f t="shared" si="1"/>
        <v>0</v>
      </c>
      <c r="O33" s="121">
        <f t="shared" si="1"/>
        <v>0</v>
      </c>
      <c r="P33" s="121">
        <f t="shared" si="1"/>
        <v>0</v>
      </c>
      <c r="Q33" s="121">
        <f t="shared" si="1"/>
        <v>0</v>
      </c>
      <c r="R33" s="121">
        <f t="shared" si="1"/>
        <v>0</v>
      </c>
      <c r="S33" s="121">
        <f t="shared" si="1"/>
        <v>0</v>
      </c>
      <c r="T33" s="121">
        <f t="shared" si="1"/>
        <v>0</v>
      </c>
      <c r="U33" s="121">
        <f t="shared" si="1"/>
        <v>0</v>
      </c>
      <c r="V33" s="121">
        <f aca="true" t="shared" si="2" ref="V33:AA33">SUM(V24:V32)</f>
        <v>0</v>
      </c>
      <c r="W33" s="121">
        <f t="shared" si="2"/>
        <v>0</v>
      </c>
      <c r="X33" s="121">
        <f t="shared" si="2"/>
        <v>0</v>
      </c>
      <c r="Y33" s="121">
        <f t="shared" si="2"/>
        <v>0</v>
      </c>
      <c r="Z33" s="121">
        <f t="shared" si="2"/>
        <v>0</v>
      </c>
      <c r="AA33" s="121">
        <f t="shared" si="2"/>
        <v>0</v>
      </c>
    </row>
    <row r="34" spans="1:27" ht="12.75">
      <c r="A34" s="83"/>
      <c r="B34" s="74"/>
      <c r="C34" s="74"/>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25.5" customHeight="1">
      <c r="A35" s="122" t="s">
        <v>91</v>
      </c>
      <c r="B35" s="120"/>
      <c r="C35" s="120"/>
      <c r="D35" s="121">
        <f aca="true" t="shared" si="3" ref="D35:U35">D20+D33</f>
        <v>0</v>
      </c>
      <c r="E35" s="121">
        <f t="shared" si="3"/>
        <v>0</v>
      </c>
      <c r="F35" s="121">
        <f t="shared" si="3"/>
        <v>0</v>
      </c>
      <c r="G35" s="121">
        <f t="shared" si="3"/>
        <v>0</v>
      </c>
      <c r="H35" s="121">
        <f t="shared" si="3"/>
        <v>0</v>
      </c>
      <c r="I35" s="121">
        <f t="shared" si="3"/>
        <v>0</v>
      </c>
      <c r="J35" s="121">
        <f t="shared" si="3"/>
        <v>0</v>
      </c>
      <c r="K35" s="121">
        <f t="shared" si="3"/>
        <v>0</v>
      </c>
      <c r="L35" s="121">
        <f t="shared" si="3"/>
        <v>0</v>
      </c>
      <c r="M35" s="121">
        <f t="shared" si="3"/>
        <v>0</v>
      </c>
      <c r="N35" s="121">
        <f t="shared" si="3"/>
        <v>0</v>
      </c>
      <c r="O35" s="121">
        <f t="shared" si="3"/>
        <v>0</v>
      </c>
      <c r="P35" s="121">
        <f t="shared" si="3"/>
        <v>0</v>
      </c>
      <c r="Q35" s="121">
        <f t="shared" si="3"/>
        <v>0</v>
      </c>
      <c r="R35" s="121">
        <f t="shared" si="3"/>
        <v>0</v>
      </c>
      <c r="S35" s="121">
        <f t="shared" si="3"/>
        <v>0</v>
      </c>
      <c r="T35" s="121">
        <f t="shared" si="3"/>
        <v>0</v>
      </c>
      <c r="U35" s="121">
        <f t="shared" si="3"/>
        <v>0</v>
      </c>
      <c r="V35" s="121">
        <f aca="true" t="shared" si="4" ref="V35:AA35">V20+V33</f>
        <v>0</v>
      </c>
      <c r="W35" s="121">
        <f t="shared" si="4"/>
        <v>0</v>
      </c>
      <c r="X35" s="121">
        <f t="shared" si="4"/>
        <v>0</v>
      </c>
      <c r="Y35" s="121">
        <f t="shared" si="4"/>
        <v>0</v>
      </c>
      <c r="Z35" s="121">
        <f t="shared" si="4"/>
        <v>0</v>
      </c>
      <c r="AA35" s="121">
        <f t="shared" si="4"/>
        <v>0</v>
      </c>
    </row>
    <row r="36" spans="1:27" ht="12.75">
      <c r="A36" s="84"/>
      <c r="B36" s="74"/>
      <c r="C36" s="74"/>
      <c r="D36" s="69"/>
      <c r="E36" s="69"/>
      <c r="F36" s="69"/>
      <c r="G36" s="69"/>
      <c r="H36" s="69"/>
      <c r="I36" s="69"/>
      <c r="J36" s="69"/>
      <c r="K36" s="69"/>
      <c r="L36" s="69"/>
      <c r="M36" s="69"/>
      <c r="N36" s="69"/>
      <c r="O36" s="69"/>
      <c r="P36" s="68"/>
      <c r="Q36" s="68"/>
      <c r="R36" s="68"/>
      <c r="S36" s="68"/>
      <c r="T36" s="68"/>
      <c r="U36" s="68"/>
      <c r="V36" s="68"/>
      <c r="W36" s="68"/>
      <c r="X36" s="68"/>
      <c r="Y36" s="68"/>
      <c r="Z36" s="68"/>
      <c r="AA36" s="68"/>
    </row>
    <row r="37" spans="1:27" ht="27">
      <c r="A37" s="130" t="s">
        <v>97</v>
      </c>
      <c r="B37" s="6"/>
      <c r="C37" s="6"/>
      <c r="D37" s="12"/>
      <c r="E37" s="13"/>
      <c r="F37" s="12"/>
      <c r="G37" s="13"/>
      <c r="H37" s="12"/>
      <c r="I37" s="13"/>
      <c r="J37" s="12"/>
      <c r="K37" s="13"/>
      <c r="L37" s="12"/>
      <c r="M37" s="13"/>
      <c r="N37" s="12"/>
      <c r="O37" s="13"/>
      <c r="P37" s="12"/>
      <c r="Q37" s="13"/>
      <c r="R37" s="12"/>
      <c r="S37" s="13"/>
      <c r="T37" s="12"/>
      <c r="U37" s="13"/>
      <c r="V37" s="12"/>
      <c r="W37" s="13"/>
      <c r="X37" s="12"/>
      <c r="Y37" s="13"/>
      <c r="Z37" s="12"/>
      <c r="AA37" s="13"/>
    </row>
    <row r="38" spans="1:27" ht="26.25">
      <c r="A38" s="79" t="s">
        <v>92</v>
      </c>
      <c r="B38" s="6"/>
      <c r="C38" s="6"/>
      <c r="D38" s="12"/>
      <c r="E38" s="13"/>
      <c r="F38" s="12"/>
      <c r="G38" s="13"/>
      <c r="H38" s="12"/>
      <c r="I38" s="13"/>
      <c r="J38" s="12"/>
      <c r="K38" s="13"/>
      <c r="L38" s="12"/>
      <c r="M38" s="13"/>
      <c r="N38" s="12"/>
      <c r="O38" s="13"/>
      <c r="P38" s="12"/>
      <c r="Q38" s="13"/>
      <c r="R38" s="12"/>
      <c r="S38" s="13"/>
      <c r="T38" s="12"/>
      <c r="U38" s="13"/>
      <c r="V38" s="12"/>
      <c r="W38" s="13"/>
      <c r="X38" s="12"/>
      <c r="Y38" s="13"/>
      <c r="Z38" s="12"/>
      <c r="AA38" s="13"/>
    </row>
    <row r="39" spans="1:27" ht="12.75">
      <c r="A39" s="124"/>
      <c r="B39" s="114"/>
      <c r="C39" s="114"/>
      <c r="D39" s="12"/>
      <c r="E39" s="13"/>
      <c r="F39" s="12"/>
      <c r="G39" s="13"/>
      <c r="H39" s="12"/>
      <c r="I39" s="13"/>
      <c r="J39" s="12"/>
      <c r="K39" s="13"/>
      <c r="L39" s="12"/>
      <c r="M39" s="13"/>
      <c r="N39" s="12"/>
      <c r="O39" s="13"/>
      <c r="P39" s="12"/>
      <c r="Q39" s="13"/>
      <c r="R39" s="12"/>
      <c r="S39" s="13"/>
      <c r="T39" s="12"/>
      <c r="U39" s="13"/>
      <c r="V39" s="12"/>
      <c r="W39" s="13"/>
      <c r="X39" s="12"/>
      <c r="Y39" s="13"/>
      <c r="Z39" s="12"/>
      <c r="AA39" s="13"/>
    </row>
    <row r="40" spans="1:27" ht="12.75">
      <c r="A40" s="124"/>
      <c r="B40" s="114"/>
      <c r="C40" s="114"/>
      <c r="D40" s="12"/>
      <c r="E40" s="13"/>
      <c r="F40" s="12"/>
      <c r="G40" s="13"/>
      <c r="H40" s="12"/>
      <c r="I40" s="13"/>
      <c r="J40" s="12"/>
      <c r="K40" s="13"/>
      <c r="L40" s="12"/>
      <c r="M40" s="13"/>
      <c r="N40" s="12"/>
      <c r="O40" s="13"/>
      <c r="P40" s="12"/>
      <c r="Q40" s="13"/>
      <c r="R40" s="12"/>
      <c r="S40" s="13"/>
      <c r="T40" s="12"/>
      <c r="U40" s="13"/>
      <c r="V40" s="12"/>
      <c r="W40" s="13"/>
      <c r="X40" s="12"/>
      <c r="Y40" s="13"/>
      <c r="Z40" s="12"/>
      <c r="AA40" s="13"/>
    </row>
    <row r="41" spans="1:27" ht="12.75">
      <c r="A41" s="124"/>
      <c r="B41" s="114"/>
      <c r="C41" s="114"/>
      <c r="D41" s="12"/>
      <c r="E41" s="13"/>
      <c r="F41" s="12"/>
      <c r="G41" s="13"/>
      <c r="H41" s="12"/>
      <c r="I41" s="13"/>
      <c r="J41" s="12"/>
      <c r="K41" s="13"/>
      <c r="L41" s="12"/>
      <c r="M41" s="13"/>
      <c r="N41" s="12"/>
      <c r="O41" s="13"/>
      <c r="P41" s="12"/>
      <c r="Q41" s="13"/>
      <c r="R41" s="12"/>
      <c r="S41" s="13"/>
      <c r="T41" s="12"/>
      <c r="U41" s="13"/>
      <c r="V41" s="12"/>
      <c r="W41" s="13"/>
      <c r="X41" s="12"/>
      <c r="Y41" s="13"/>
      <c r="Z41" s="12"/>
      <c r="AA41" s="13"/>
    </row>
    <row r="42" spans="1:27" ht="12.75">
      <c r="A42" s="125"/>
      <c r="B42" s="114"/>
      <c r="C42" s="114"/>
      <c r="D42" s="12"/>
      <c r="E42" s="13"/>
      <c r="F42" s="12"/>
      <c r="G42" s="13"/>
      <c r="H42" s="12"/>
      <c r="I42" s="13"/>
      <c r="J42" s="12"/>
      <c r="K42" s="13"/>
      <c r="L42" s="12"/>
      <c r="M42" s="13"/>
      <c r="N42" s="12"/>
      <c r="O42" s="13"/>
      <c r="P42" s="12"/>
      <c r="Q42" s="13"/>
      <c r="R42" s="12"/>
      <c r="S42" s="13"/>
      <c r="T42" s="12"/>
      <c r="U42" s="13"/>
      <c r="V42" s="12"/>
      <c r="W42" s="13"/>
      <c r="X42" s="12"/>
      <c r="Y42" s="13"/>
      <c r="Z42" s="12"/>
      <c r="AA42" s="13"/>
    </row>
    <row r="43" spans="1:27" ht="26.25">
      <c r="A43" s="79" t="s">
        <v>93</v>
      </c>
      <c r="B43" s="6"/>
      <c r="C43" s="6"/>
      <c r="D43" s="12"/>
      <c r="E43" s="13"/>
      <c r="F43" s="12"/>
      <c r="G43" s="13"/>
      <c r="H43" s="12"/>
      <c r="I43" s="13"/>
      <c r="J43" s="12"/>
      <c r="K43" s="13"/>
      <c r="L43" s="12"/>
      <c r="M43" s="13"/>
      <c r="N43" s="12"/>
      <c r="O43" s="13"/>
      <c r="P43" s="12"/>
      <c r="Q43" s="13"/>
      <c r="R43" s="12"/>
      <c r="S43" s="13"/>
      <c r="T43" s="12"/>
      <c r="U43" s="13"/>
      <c r="V43" s="12"/>
      <c r="W43" s="13"/>
      <c r="X43" s="12"/>
      <c r="Y43" s="13"/>
      <c r="Z43" s="12"/>
      <c r="AA43" s="13"/>
    </row>
    <row r="44" spans="1:27" ht="12.75">
      <c r="A44" s="124"/>
      <c r="B44" s="114"/>
      <c r="C44" s="114"/>
      <c r="D44" s="12"/>
      <c r="E44" s="13"/>
      <c r="F44" s="12"/>
      <c r="G44" s="13"/>
      <c r="H44" s="12"/>
      <c r="I44" s="13"/>
      <c r="J44" s="12"/>
      <c r="K44" s="13"/>
      <c r="L44" s="12"/>
      <c r="M44" s="13"/>
      <c r="N44" s="12"/>
      <c r="O44" s="13"/>
      <c r="P44" s="12"/>
      <c r="Q44" s="13"/>
      <c r="R44" s="12"/>
      <c r="S44" s="13"/>
      <c r="T44" s="12"/>
      <c r="U44" s="13"/>
      <c r="V44" s="12"/>
      <c r="W44" s="13"/>
      <c r="X44" s="12"/>
      <c r="Y44" s="13"/>
      <c r="Z44" s="12"/>
      <c r="AA44" s="13"/>
    </row>
    <row r="45" spans="1:27" ht="12.75">
      <c r="A45" s="124"/>
      <c r="B45" s="114"/>
      <c r="C45" s="114"/>
      <c r="D45" s="12"/>
      <c r="E45" s="13"/>
      <c r="F45" s="12"/>
      <c r="G45" s="13"/>
      <c r="H45" s="12"/>
      <c r="I45" s="13"/>
      <c r="J45" s="12"/>
      <c r="K45" s="13"/>
      <c r="L45" s="12"/>
      <c r="M45" s="13"/>
      <c r="N45" s="12"/>
      <c r="O45" s="13"/>
      <c r="P45" s="12"/>
      <c r="Q45" s="13"/>
      <c r="R45" s="12"/>
      <c r="S45" s="13"/>
      <c r="T45" s="12"/>
      <c r="U45" s="13"/>
      <c r="V45" s="12"/>
      <c r="W45" s="13"/>
      <c r="X45" s="12"/>
      <c r="Y45" s="13"/>
      <c r="Z45" s="12"/>
      <c r="AA45" s="13"/>
    </row>
    <row r="46" spans="1:27" ht="12.75">
      <c r="A46" s="125"/>
      <c r="B46" s="114"/>
      <c r="C46" s="114"/>
      <c r="D46" s="12"/>
      <c r="E46" s="13"/>
      <c r="F46" s="12"/>
      <c r="G46" s="13"/>
      <c r="H46" s="12"/>
      <c r="I46" s="13"/>
      <c r="J46" s="12"/>
      <c r="K46" s="13"/>
      <c r="L46" s="12"/>
      <c r="M46" s="13"/>
      <c r="N46" s="12"/>
      <c r="O46" s="13"/>
      <c r="P46" s="12"/>
      <c r="Q46" s="13"/>
      <c r="R46" s="12"/>
      <c r="S46" s="13"/>
      <c r="T46" s="12"/>
      <c r="U46" s="13"/>
      <c r="V46" s="12"/>
      <c r="W46" s="13"/>
      <c r="X46" s="12"/>
      <c r="Y46" s="13"/>
      <c r="Z46" s="12"/>
      <c r="AA46" s="13"/>
    </row>
    <row r="47" spans="1:27" ht="12.75">
      <c r="A47" s="125" t="s">
        <v>15</v>
      </c>
      <c r="B47" s="114"/>
      <c r="C47" s="114"/>
      <c r="D47" s="12"/>
      <c r="E47" s="13"/>
      <c r="F47" s="12"/>
      <c r="G47" s="13"/>
      <c r="H47" s="12"/>
      <c r="I47" s="13"/>
      <c r="J47" s="12"/>
      <c r="K47" s="13"/>
      <c r="L47" s="12"/>
      <c r="M47" s="13"/>
      <c r="N47" s="12"/>
      <c r="O47" s="13"/>
      <c r="P47" s="12"/>
      <c r="Q47" s="13"/>
      <c r="R47" s="12"/>
      <c r="S47" s="13"/>
      <c r="T47" s="12"/>
      <c r="U47" s="13"/>
      <c r="V47" s="12"/>
      <c r="W47" s="13"/>
      <c r="X47" s="12"/>
      <c r="Y47" s="13"/>
      <c r="Z47" s="12"/>
      <c r="AA47" s="13"/>
    </row>
    <row r="48" spans="1:27" ht="26.25">
      <c r="A48" s="119" t="s">
        <v>79</v>
      </c>
      <c r="B48" s="120"/>
      <c r="C48" s="120"/>
      <c r="D48" s="121">
        <f aca="true" t="shared" si="5" ref="D48:U48">SUM(D39:D47)</f>
        <v>0</v>
      </c>
      <c r="E48" s="121">
        <f t="shared" si="5"/>
        <v>0</v>
      </c>
      <c r="F48" s="121">
        <f t="shared" si="5"/>
        <v>0</v>
      </c>
      <c r="G48" s="121">
        <f t="shared" si="5"/>
        <v>0</v>
      </c>
      <c r="H48" s="121">
        <f t="shared" si="5"/>
        <v>0</v>
      </c>
      <c r="I48" s="121">
        <f t="shared" si="5"/>
        <v>0</v>
      </c>
      <c r="J48" s="121">
        <f t="shared" si="5"/>
        <v>0</v>
      </c>
      <c r="K48" s="121">
        <f t="shared" si="5"/>
        <v>0</v>
      </c>
      <c r="L48" s="121">
        <f t="shared" si="5"/>
        <v>0</v>
      </c>
      <c r="M48" s="121">
        <f t="shared" si="5"/>
        <v>0</v>
      </c>
      <c r="N48" s="121">
        <f t="shared" si="5"/>
        <v>0</v>
      </c>
      <c r="O48" s="121">
        <f t="shared" si="5"/>
        <v>0</v>
      </c>
      <c r="P48" s="121">
        <f t="shared" si="5"/>
        <v>0</v>
      </c>
      <c r="Q48" s="121">
        <f t="shared" si="5"/>
        <v>0</v>
      </c>
      <c r="R48" s="121">
        <f t="shared" si="5"/>
        <v>0</v>
      </c>
      <c r="S48" s="121">
        <f t="shared" si="5"/>
        <v>0</v>
      </c>
      <c r="T48" s="121">
        <f t="shared" si="5"/>
        <v>0</v>
      </c>
      <c r="U48" s="121">
        <f t="shared" si="5"/>
        <v>0</v>
      </c>
      <c r="V48" s="121">
        <f aca="true" t="shared" si="6" ref="V48:AA48">SUM(V39:V47)</f>
        <v>0</v>
      </c>
      <c r="W48" s="121">
        <f t="shared" si="6"/>
        <v>0</v>
      </c>
      <c r="X48" s="121">
        <f t="shared" si="6"/>
        <v>0</v>
      </c>
      <c r="Y48" s="121">
        <f t="shared" si="6"/>
        <v>0</v>
      </c>
      <c r="Z48" s="121">
        <f t="shared" si="6"/>
        <v>0</v>
      </c>
      <c r="AA48" s="121">
        <f t="shared" si="6"/>
        <v>0</v>
      </c>
    </row>
    <row r="49" spans="1:27" ht="12.75">
      <c r="A49" s="85"/>
      <c r="B49" s="74"/>
      <c r="C49" s="74"/>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6.25">
      <c r="A50" s="79" t="s">
        <v>94</v>
      </c>
      <c r="B50" s="6"/>
      <c r="C50" s="6"/>
      <c r="D50" s="12"/>
      <c r="E50" s="13"/>
      <c r="F50" s="12"/>
      <c r="G50" s="13"/>
      <c r="H50" s="12"/>
      <c r="I50" s="13"/>
      <c r="J50" s="12"/>
      <c r="K50" s="13"/>
      <c r="L50" s="12"/>
      <c r="M50" s="13"/>
      <c r="N50" s="12"/>
      <c r="O50" s="13"/>
      <c r="P50" s="12"/>
      <c r="Q50" s="13"/>
      <c r="R50" s="12"/>
      <c r="S50" s="13"/>
      <c r="T50" s="12"/>
      <c r="U50" s="13"/>
      <c r="V50" s="12"/>
      <c r="W50" s="13"/>
      <c r="X50" s="12"/>
      <c r="Y50" s="13"/>
      <c r="Z50" s="12"/>
      <c r="AA50" s="13"/>
    </row>
    <row r="51" spans="1:27" ht="12.75">
      <c r="A51" s="124"/>
      <c r="B51" s="114"/>
      <c r="C51" s="114"/>
      <c r="D51" s="12"/>
      <c r="E51" s="13"/>
      <c r="F51" s="12"/>
      <c r="G51" s="13"/>
      <c r="H51" s="12"/>
      <c r="I51" s="13"/>
      <c r="J51" s="12"/>
      <c r="K51" s="13"/>
      <c r="L51" s="12"/>
      <c r="M51" s="13"/>
      <c r="N51" s="12"/>
      <c r="O51" s="13"/>
      <c r="P51" s="12"/>
      <c r="Q51" s="13"/>
      <c r="R51" s="12"/>
      <c r="S51" s="13"/>
      <c r="T51" s="12"/>
      <c r="U51" s="13"/>
      <c r="V51" s="12"/>
      <c r="W51" s="13"/>
      <c r="X51" s="12"/>
      <c r="Y51" s="13"/>
      <c r="Z51" s="12"/>
      <c r="AA51" s="13"/>
    </row>
    <row r="52" spans="1:27" ht="12.75">
      <c r="A52" s="124"/>
      <c r="B52" s="114"/>
      <c r="C52" s="114"/>
      <c r="D52" s="12"/>
      <c r="E52" s="13"/>
      <c r="F52" s="12"/>
      <c r="G52" s="13"/>
      <c r="H52" s="12"/>
      <c r="I52" s="13"/>
      <c r="J52" s="12"/>
      <c r="K52" s="13"/>
      <c r="L52" s="12"/>
      <c r="M52" s="13"/>
      <c r="N52" s="12"/>
      <c r="O52" s="13"/>
      <c r="P52" s="12"/>
      <c r="Q52" s="13"/>
      <c r="R52" s="12"/>
      <c r="S52" s="13"/>
      <c r="T52" s="12"/>
      <c r="U52" s="13"/>
      <c r="V52" s="12"/>
      <c r="W52" s="13"/>
      <c r="X52" s="12"/>
      <c r="Y52" s="13"/>
      <c r="Z52" s="12"/>
      <c r="AA52" s="13"/>
    </row>
    <row r="53" spans="1:27" ht="12.75">
      <c r="A53" s="124"/>
      <c r="B53" s="114"/>
      <c r="C53" s="114"/>
      <c r="D53" s="12"/>
      <c r="E53" s="13"/>
      <c r="F53" s="12"/>
      <c r="G53" s="13"/>
      <c r="H53" s="12"/>
      <c r="I53" s="13"/>
      <c r="J53" s="12"/>
      <c r="K53" s="13"/>
      <c r="L53" s="12"/>
      <c r="M53" s="13"/>
      <c r="N53" s="12"/>
      <c r="O53" s="13"/>
      <c r="P53" s="12"/>
      <c r="Q53" s="13"/>
      <c r="R53" s="12"/>
      <c r="S53" s="13"/>
      <c r="T53" s="12"/>
      <c r="U53" s="13"/>
      <c r="V53" s="12"/>
      <c r="W53" s="13"/>
      <c r="X53" s="12"/>
      <c r="Y53" s="13"/>
      <c r="Z53" s="12"/>
      <c r="AA53" s="13"/>
    </row>
    <row r="54" spans="1:27" ht="12.75">
      <c r="A54" s="124"/>
      <c r="B54" s="114"/>
      <c r="C54" s="114"/>
      <c r="D54" s="12"/>
      <c r="E54" s="13"/>
      <c r="F54" s="12"/>
      <c r="G54" s="13"/>
      <c r="H54" s="12"/>
      <c r="I54" s="13"/>
      <c r="J54" s="12"/>
      <c r="K54" s="13"/>
      <c r="L54" s="12"/>
      <c r="M54" s="13"/>
      <c r="N54" s="12"/>
      <c r="O54" s="13"/>
      <c r="P54" s="12"/>
      <c r="Q54" s="13"/>
      <c r="R54" s="12"/>
      <c r="S54" s="13"/>
      <c r="T54" s="12"/>
      <c r="U54" s="13"/>
      <c r="V54" s="12"/>
      <c r="W54" s="13"/>
      <c r="X54" s="12"/>
      <c r="Y54" s="13"/>
      <c r="Z54" s="12"/>
      <c r="AA54" s="13"/>
    </row>
    <row r="55" spans="1:27" ht="26.25">
      <c r="A55" s="79" t="s">
        <v>95</v>
      </c>
      <c r="B55" s="6"/>
      <c r="C55" s="6"/>
      <c r="D55" s="12"/>
      <c r="E55" s="13"/>
      <c r="F55" s="12"/>
      <c r="G55" s="13"/>
      <c r="H55" s="12"/>
      <c r="I55" s="13"/>
      <c r="J55" s="12"/>
      <c r="K55" s="13"/>
      <c r="L55" s="12"/>
      <c r="M55" s="13"/>
      <c r="N55" s="12"/>
      <c r="O55" s="13"/>
      <c r="P55" s="12"/>
      <c r="Q55" s="13"/>
      <c r="R55" s="12"/>
      <c r="S55" s="13"/>
      <c r="T55" s="12"/>
      <c r="U55" s="13"/>
      <c r="V55" s="12"/>
      <c r="W55" s="13"/>
      <c r="X55" s="12"/>
      <c r="Y55" s="13"/>
      <c r="Z55" s="12"/>
      <c r="AA55" s="13"/>
    </row>
    <row r="56" spans="1:27" ht="12.75">
      <c r="A56" s="124"/>
      <c r="B56" s="114"/>
      <c r="C56" s="114"/>
      <c r="D56" s="12"/>
      <c r="E56" s="13"/>
      <c r="F56" s="12"/>
      <c r="G56" s="13"/>
      <c r="H56" s="12"/>
      <c r="I56" s="13"/>
      <c r="J56" s="12"/>
      <c r="K56" s="13"/>
      <c r="L56" s="12"/>
      <c r="M56" s="13"/>
      <c r="N56" s="12"/>
      <c r="O56" s="13"/>
      <c r="P56" s="12"/>
      <c r="Q56" s="13"/>
      <c r="R56" s="12"/>
      <c r="S56" s="13"/>
      <c r="T56" s="12"/>
      <c r="U56" s="13"/>
      <c r="V56" s="12"/>
      <c r="W56" s="13"/>
      <c r="X56" s="12"/>
      <c r="Y56" s="13"/>
      <c r="Z56" s="12"/>
      <c r="AA56" s="13"/>
    </row>
    <row r="57" spans="1:27" ht="12.75">
      <c r="A57" s="124"/>
      <c r="B57" s="114"/>
      <c r="C57" s="114"/>
      <c r="D57" s="12"/>
      <c r="E57" s="13"/>
      <c r="F57" s="12"/>
      <c r="G57" s="13"/>
      <c r="H57" s="12"/>
      <c r="I57" s="13"/>
      <c r="J57" s="12"/>
      <c r="K57" s="13"/>
      <c r="L57" s="12"/>
      <c r="M57" s="13"/>
      <c r="N57" s="12"/>
      <c r="O57" s="13"/>
      <c r="P57" s="12"/>
      <c r="Q57" s="13"/>
      <c r="R57" s="12"/>
      <c r="S57" s="13"/>
      <c r="T57" s="12"/>
      <c r="U57" s="13"/>
      <c r="V57" s="12"/>
      <c r="W57" s="13"/>
      <c r="X57" s="12"/>
      <c r="Y57" s="13"/>
      <c r="Z57" s="12"/>
      <c r="AA57" s="13"/>
    </row>
    <row r="58" spans="1:27" ht="12.75">
      <c r="A58" s="126"/>
      <c r="B58" s="114"/>
      <c r="C58" s="114"/>
      <c r="D58" s="12"/>
      <c r="E58" s="13"/>
      <c r="F58" s="12"/>
      <c r="G58" s="13"/>
      <c r="H58" s="12"/>
      <c r="I58" s="13"/>
      <c r="J58" s="12"/>
      <c r="K58" s="13"/>
      <c r="L58" s="12"/>
      <c r="M58" s="13"/>
      <c r="N58" s="12"/>
      <c r="O58" s="13"/>
      <c r="P58" s="12"/>
      <c r="Q58" s="13"/>
      <c r="R58" s="12"/>
      <c r="S58" s="13"/>
      <c r="T58" s="12"/>
      <c r="U58" s="13"/>
      <c r="V58" s="12"/>
      <c r="W58" s="13"/>
      <c r="X58" s="12"/>
      <c r="Y58" s="13"/>
      <c r="Z58" s="12"/>
      <c r="AA58" s="13"/>
    </row>
    <row r="59" spans="1:27" ht="12.75">
      <c r="A59" s="123"/>
      <c r="B59" s="114"/>
      <c r="C59" s="114"/>
      <c r="D59" s="12"/>
      <c r="E59" s="13"/>
      <c r="F59" s="12"/>
      <c r="G59" s="13"/>
      <c r="H59" s="12"/>
      <c r="I59" s="13"/>
      <c r="J59" s="12"/>
      <c r="K59" s="13"/>
      <c r="L59" s="12"/>
      <c r="M59" s="13"/>
      <c r="N59" s="12"/>
      <c r="O59" s="13"/>
      <c r="P59" s="12"/>
      <c r="Q59" s="13"/>
      <c r="R59" s="12"/>
      <c r="S59" s="13"/>
      <c r="T59" s="12"/>
      <c r="U59" s="13"/>
      <c r="V59" s="12"/>
      <c r="W59" s="13"/>
      <c r="X59" s="12"/>
      <c r="Y59" s="13"/>
      <c r="Z59" s="12"/>
      <c r="AA59" s="13"/>
    </row>
    <row r="60" spans="1:27" ht="12.75">
      <c r="A60" s="119" t="s">
        <v>73</v>
      </c>
      <c r="B60" s="120"/>
      <c r="C60" s="120"/>
      <c r="D60" s="121">
        <f aca="true" t="shared" si="7" ref="D60:U60">SUM(D51:D59)</f>
        <v>0</v>
      </c>
      <c r="E60" s="121">
        <f t="shared" si="7"/>
        <v>0</v>
      </c>
      <c r="F60" s="121">
        <f t="shared" si="7"/>
        <v>0</v>
      </c>
      <c r="G60" s="121">
        <f t="shared" si="7"/>
        <v>0</v>
      </c>
      <c r="H60" s="121">
        <f t="shared" si="7"/>
        <v>0</v>
      </c>
      <c r="I60" s="121">
        <f t="shared" si="7"/>
        <v>0</v>
      </c>
      <c r="J60" s="121">
        <f t="shared" si="7"/>
        <v>0</v>
      </c>
      <c r="K60" s="121">
        <f t="shared" si="7"/>
        <v>0</v>
      </c>
      <c r="L60" s="121">
        <f t="shared" si="7"/>
        <v>0</v>
      </c>
      <c r="M60" s="121">
        <f t="shared" si="7"/>
        <v>0</v>
      </c>
      <c r="N60" s="121">
        <f t="shared" si="7"/>
        <v>0</v>
      </c>
      <c r="O60" s="121">
        <f t="shared" si="7"/>
        <v>0</v>
      </c>
      <c r="P60" s="121">
        <f t="shared" si="7"/>
        <v>0</v>
      </c>
      <c r="Q60" s="121">
        <f t="shared" si="7"/>
        <v>0</v>
      </c>
      <c r="R60" s="121">
        <f t="shared" si="7"/>
        <v>0</v>
      </c>
      <c r="S60" s="121">
        <f t="shared" si="7"/>
        <v>0</v>
      </c>
      <c r="T60" s="121">
        <f t="shared" si="7"/>
        <v>0</v>
      </c>
      <c r="U60" s="121">
        <f t="shared" si="7"/>
        <v>0</v>
      </c>
      <c r="V60" s="121">
        <f aca="true" t="shared" si="8" ref="V60:AA60">SUM(V51:V59)</f>
        <v>0</v>
      </c>
      <c r="W60" s="121">
        <f t="shared" si="8"/>
        <v>0</v>
      </c>
      <c r="X60" s="121">
        <f t="shared" si="8"/>
        <v>0</v>
      </c>
      <c r="Y60" s="121">
        <f t="shared" si="8"/>
        <v>0</v>
      </c>
      <c r="Z60" s="121">
        <f t="shared" si="8"/>
        <v>0</v>
      </c>
      <c r="AA60" s="121">
        <f t="shared" si="8"/>
        <v>0</v>
      </c>
    </row>
    <row r="61" spans="1:27" ht="12.75">
      <c r="A61" s="83"/>
      <c r="B61" s="74"/>
      <c r="C61" s="74"/>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12.75">
      <c r="A62" s="122" t="s">
        <v>105</v>
      </c>
      <c r="B62" s="120"/>
      <c r="C62" s="120"/>
      <c r="D62" s="121">
        <f aca="true" t="shared" si="9" ref="D62:U62">D60+D48</f>
        <v>0</v>
      </c>
      <c r="E62" s="121">
        <f t="shared" si="9"/>
        <v>0</v>
      </c>
      <c r="F62" s="121">
        <f t="shared" si="9"/>
        <v>0</v>
      </c>
      <c r="G62" s="121">
        <f t="shared" si="9"/>
        <v>0</v>
      </c>
      <c r="H62" s="121">
        <f t="shared" si="9"/>
        <v>0</v>
      </c>
      <c r="I62" s="121">
        <f t="shared" si="9"/>
        <v>0</v>
      </c>
      <c r="J62" s="121">
        <f t="shared" si="9"/>
        <v>0</v>
      </c>
      <c r="K62" s="121">
        <f t="shared" si="9"/>
        <v>0</v>
      </c>
      <c r="L62" s="121">
        <f t="shared" si="9"/>
        <v>0</v>
      </c>
      <c r="M62" s="121">
        <f t="shared" si="9"/>
        <v>0</v>
      </c>
      <c r="N62" s="121">
        <f t="shared" si="9"/>
        <v>0</v>
      </c>
      <c r="O62" s="121">
        <f t="shared" si="9"/>
        <v>0</v>
      </c>
      <c r="P62" s="121">
        <f t="shared" si="9"/>
        <v>0</v>
      </c>
      <c r="Q62" s="121">
        <f t="shared" si="9"/>
        <v>0</v>
      </c>
      <c r="R62" s="121">
        <f t="shared" si="9"/>
        <v>0</v>
      </c>
      <c r="S62" s="121">
        <f t="shared" si="9"/>
        <v>0</v>
      </c>
      <c r="T62" s="121">
        <f t="shared" si="9"/>
        <v>0</v>
      </c>
      <c r="U62" s="121">
        <f t="shared" si="9"/>
        <v>0</v>
      </c>
      <c r="V62" s="121">
        <f aca="true" t="shared" si="10" ref="V62:AA62">V60+V48</f>
        <v>0</v>
      </c>
      <c r="W62" s="121">
        <f t="shared" si="10"/>
        <v>0</v>
      </c>
      <c r="X62" s="121">
        <f t="shared" si="10"/>
        <v>0</v>
      </c>
      <c r="Y62" s="121">
        <f t="shared" si="10"/>
        <v>0</v>
      </c>
      <c r="Z62" s="121">
        <f t="shared" si="10"/>
        <v>0</v>
      </c>
      <c r="AA62" s="121">
        <f t="shared" si="10"/>
        <v>0</v>
      </c>
    </row>
    <row r="63" spans="1:27" ht="12.75">
      <c r="A63" s="86"/>
      <c r="B63" s="74"/>
      <c r="C63" s="74"/>
      <c r="D63" s="69"/>
      <c r="E63" s="69"/>
      <c r="F63" s="69"/>
      <c r="G63" s="69"/>
      <c r="H63" s="69"/>
      <c r="I63" s="69"/>
      <c r="J63" s="69"/>
      <c r="K63" s="69"/>
      <c r="L63" s="69"/>
      <c r="M63" s="69"/>
      <c r="N63" s="69"/>
      <c r="O63" s="69"/>
      <c r="P63" s="68"/>
      <c r="Q63" s="68"/>
      <c r="R63" s="68"/>
      <c r="S63" s="68"/>
      <c r="T63" s="68"/>
      <c r="U63" s="68"/>
      <c r="V63" s="68"/>
      <c r="W63" s="68"/>
      <c r="X63" s="68"/>
      <c r="Y63" s="68"/>
      <c r="Z63" s="68"/>
      <c r="AA63" s="68"/>
    </row>
    <row r="64" spans="1:27" ht="107.25" customHeight="1">
      <c r="A64" s="80" t="s">
        <v>45</v>
      </c>
      <c r="B64" s="6"/>
      <c r="C64" s="6"/>
      <c r="D64" s="59"/>
      <c r="E64" s="60"/>
      <c r="F64" s="59"/>
      <c r="G64" s="60"/>
      <c r="H64" s="59"/>
      <c r="I64" s="60"/>
      <c r="J64" s="59"/>
      <c r="K64" s="60"/>
      <c r="L64" s="59"/>
      <c r="M64" s="60"/>
      <c r="N64" s="59"/>
      <c r="O64" s="60"/>
      <c r="P64" s="12"/>
      <c r="Q64" s="13"/>
      <c r="R64" s="12"/>
      <c r="S64" s="13"/>
      <c r="T64" s="12"/>
      <c r="U64" s="13"/>
      <c r="V64" s="12"/>
      <c r="W64" s="13"/>
      <c r="X64" s="12"/>
      <c r="Y64" s="13"/>
      <c r="Z64" s="12"/>
      <c r="AA64" s="13"/>
    </row>
    <row r="65" spans="1:27" ht="12.75">
      <c r="A65" s="126"/>
      <c r="B65" s="114"/>
      <c r="C65" s="114"/>
      <c r="D65" s="59"/>
      <c r="E65" s="60"/>
      <c r="F65" s="59"/>
      <c r="G65" s="60"/>
      <c r="H65" s="59"/>
      <c r="I65" s="60"/>
      <c r="J65" s="59"/>
      <c r="K65" s="60"/>
      <c r="L65" s="59"/>
      <c r="M65" s="60"/>
      <c r="N65" s="59"/>
      <c r="O65" s="60"/>
      <c r="P65" s="12"/>
      <c r="Q65" s="13"/>
      <c r="R65" s="12"/>
      <c r="S65" s="13"/>
      <c r="T65" s="12"/>
      <c r="U65" s="13"/>
      <c r="V65" s="12"/>
      <c r="W65" s="13"/>
      <c r="X65" s="12"/>
      <c r="Y65" s="13"/>
      <c r="Z65" s="12"/>
      <c r="AA65" s="13"/>
    </row>
    <row r="66" spans="1:27" ht="12.75">
      <c r="A66" s="126"/>
      <c r="B66" s="127"/>
      <c r="C66" s="127"/>
      <c r="D66" s="61"/>
      <c r="E66" s="62"/>
      <c r="F66" s="61"/>
      <c r="G66" s="62"/>
      <c r="H66" s="61"/>
      <c r="I66" s="62"/>
      <c r="J66" s="61"/>
      <c r="K66" s="62"/>
      <c r="L66" s="61"/>
      <c r="M66" s="62"/>
      <c r="N66" s="61"/>
      <c r="O66" s="62"/>
      <c r="P66" s="12"/>
      <c r="Q66" s="13"/>
      <c r="R66" s="12"/>
      <c r="S66" s="13"/>
      <c r="T66" s="12"/>
      <c r="U66" s="13"/>
      <c r="V66" s="12"/>
      <c r="W66" s="13"/>
      <c r="X66" s="12"/>
      <c r="Y66" s="13"/>
      <c r="Z66" s="12"/>
      <c r="AA66" s="13"/>
    </row>
    <row r="67" spans="1:27" ht="12.75">
      <c r="A67" s="128"/>
      <c r="B67" s="127"/>
      <c r="C67" s="127"/>
      <c r="D67" s="61"/>
      <c r="E67" s="62"/>
      <c r="F67" s="61"/>
      <c r="G67" s="62"/>
      <c r="H67" s="61"/>
      <c r="I67" s="62"/>
      <c r="J67" s="61"/>
      <c r="K67" s="62"/>
      <c r="L67" s="61"/>
      <c r="M67" s="62"/>
      <c r="N67" s="61"/>
      <c r="O67" s="62"/>
      <c r="P67" s="12"/>
      <c r="Q67" s="13"/>
      <c r="R67" s="12"/>
      <c r="S67" s="13"/>
      <c r="T67" s="12"/>
      <c r="U67" s="13"/>
      <c r="V67" s="12"/>
      <c r="W67" s="13"/>
      <c r="X67" s="12"/>
      <c r="Y67" s="13"/>
      <c r="Z67" s="12"/>
      <c r="AA67" s="13"/>
    </row>
    <row r="68" spans="1:27" ht="12.75">
      <c r="A68" s="128"/>
      <c r="B68" s="127"/>
      <c r="C68" s="127"/>
      <c r="D68" s="61"/>
      <c r="E68" s="62"/>
      <c r="F68" s="61"/>
      <c r="G68" s="62"/>
      <c r="H68" s="61"/>
      <c r="I68" s="62"/>
      <c r="J68" s="61"/>
      <c r="K68" s="62"/>
      <c r="L68" s="61"/>
      <c r="M68" s="62"/>
      <c r="N68" s="61"/>
      <c r="O68" s="62"/>
      <c r="P68" s="12"/>
      <c r="Q68" s="13"/>
      <c r="R68" s="12"/>
      <c r="S68" s="13"/>
      <c r="T68" s="12"/>
      <c r="U68" s="13"/>
      <c r="V68" s="12"/>
      <c r="W68" s="13"/>
      <c r="X68" s="12"/>
      <c r="Y68" s="13"/>
      <c r="Z68" s="12"/>
      <c r="AA68" s="13"/>
    </row>
    <row r="69" spans="1:27" ht="12.75">
      <c r="A69" s="119" t="s">
        <v>46</v>
      </c>
      <c r="B69" s="120"/>
      <c r="C69" s="120"/>
      <c r="D69" s="121">
        <f aca="true" t="shared" si="11" ref="D69:U69">SUM(D65:D68)</f>
        <v>0</v>
      </c>
      <c r="E69" s="121">
        <f t="shared" si="11"/>
        <v>0</v>
      </c>
      <c r="F69" s="121">
        <f t="shared" si="11"/>
        <v>0</v>
      </c>
      <c r="G69" s="121">
        <f t="shared" si="11"/>
        <v>0</v>
      </c>
      <c r="H69" s="121">
        <f t="shared" si="11"/>
        <v>0</v>
      </c>
      <c r="I69" s="121">
        <f t="shared" si="11"/>
        <v>0</v>
      </c>
      <c r="J69" s="121">
        <f t="shared" si="11"/>
        <v>0</v>
      </c>
      <c r="K69" s="121">
        <f t="shared" si="11"/>
        <v>0</v>
      </c>
      <c r="L69" s="121">
        <f t="shared" si="11"/>
        <v>0</v>
      </c>
      <c r="M69" s="121">
        <f t="shared" si="11"/>
        <v>0</v>
      </c>
      <c r="N69" s="121">
        <f t="shared" si="11"/>
        <v>0</v>
      </c>
      <c r="O69" s="121">
        <f t="shared" si="11"/>
        <v>0</v>
      </c>
      <c r="P69" s="121">
        <f t="shared" si="11"/>
        <v>0</v>
      </c>
      <c r="Q69" s="121">
        <f t="shared" si="11"/>
        <v>0</v>
      </c>
      <c r="R69" s="121">
        <f t="shared" si="11"/>
        <v>0</v>
      </c>
      <c r="S69" s="121">
        <f t="shared" si="11"/>
        <v>0</v>
      </c>
      <c r="T69" s="121">
        <f t="shared" si="11"/>
        <v>0</v>
      </c>
      <c r="U69" s="121">
        <f t="shared" si="11"/>
        <v>0</v>
      </c>
      <c r="V69" s="121">
        <f aca="true" t="shared" si="12" ref="V69:AA69">SUM(V65:V68)</f>
        <v>0</v>
      </c>
      <c r="W69" s="121">
        <f t="shared" si="12"/>
        <v>0</v>
      </c>
      <c r="X69" s="121">
        <f t="shared" si="12"/>
        <v>0</v>
      </c>
      <c r="Y69" s="121">
        <f t="shared" si="12"/>
        <v>0</v>
      </c>
      <c r="Z69" s="121">
        <f t="shared" si="12"/>
        <v>0</v>
      </c>
      <c r="AA69" s="121">
        <f t="shared" si="12"/>
        <v>0</v>
      </c>
    </row>
    <row r="70" spans="1:27" ht="12.75">
      <c r="A70" s="84"/>
      <c r="B70" s="90"/>
      <c r="C70" s="90"/>
      <c r="D70" s="75"/>
      <c r="E70" s="75"/>
      <c r="F70" s="75"/>
      <c r="G70" s="75"/>
      <c r="H70" s="75"/>
      <c r="I70" s="75"/>
      <c r="J70" s="75"/>
      <c r="K70" s="75"/>
      <c r="L70" s="75"/>
      <c r="M70" s="75"/>
      <c r="N70" s="75"/>
      <c r="O70" s="75"/>
      <c r="P70" s="68"/>
      <c r="Q70" s="68"/>
      <c r="R70" s="68"/>
      <c r="S70" s="68"/>
      <c r="T70" s="68"/>
      <c r="U70" s="68"/>
      <c r="V70" s="68"/>
      <c r="W70" s="68"/>
      <c r="X70" s="68"/>
      <c r="Y70" s="68"/>
      <c r="Z70" s="68"/>
      <c r="AA70" s="68"/>
    </row>
    <row r="71" spans="1:27" ht="39">
      <c r="A71" s="119" t="s">
        <v>70</v>
      </c>
      <c r="B71" s="120"/>
      <c r="C71" s="120"/>
      <c r="D71" s="121">
        <f aca="true" t="shared" si="13" ref="D71:U71">D35+D62-D69</f>
        <v>0</v>
      </c>
      <c r="E71" s="121">
        <f t="shared" si="13"/>
        <v>0</v>
      </c>
      <c r="F71" s="121">
        <f t="shared" si="13"/>
        <v>0</v>
      </c>
      <c r="G71" s="121">
        <f t="shared" si="13"/>
        <v>0</v>
      </c>
      <c r="H71" s="121">
        <f t="shared" si="13"/>
        <v>0</v>
      </c>
      <c r="I71" s="121">
        <f t="shared" si="13"/>
        <v>0</v>
      </c>
      <c r="J71" s="121">
        <f t="shared" si="13"/>
        <v>0</v>
      </c>
      <c r="K71" s="121">
        <f t="shared" si="13"/>
        <v>0</v>
      </c>
      <c r="L71" s="121">
        <f t="shared" si="13"/>
        <v>0</v>
      </c>
      <c r="M71" s="121">
        <f t="shared" si="13"/>
        <v>0</v>
      </c>
      <c r="N71" s="121">
        <f t="shared" si="13"/>
        <v>0</v>
      </c>
      <c r="O71" s="121">
        <f t="shared" si="13"/>
        <v>0</v>
      </c>
      <c r="P71" s="121">
        <f t="shared" si="13"/>
        <v>0</v>
      </c>
      <c r="Q71" s="121">
        <f t="shared" si="13"/>
        <v>0</v>
      </c>
      <c r="R71" s="121">
        <f t="shared" si="13"/>
        <v>0</v>
      </c>
      <c r="S71" s="121">
        <f t="shared" si="13"/>
        <v>0</v>
      </c>
      <c r="T71" s="121">
        <f t="shared" si="13"/>
        <v>0</v>
      </c>
      <c r="U71" s="121">
        <f t="shared" si="13"/>
        <v>0</v>
      </c>
      <c r="V71" s="121">
        <f aca="true" t="shared" si="14" ref="V71:AA71">V35+V62-V69</f>
        <v>0</v>
      </c>
      <c r="W71" s="121">
        <f t="shared" si="14"/>
        <v>0</v>
      </c>
      <c r="X71" s="121">
        <f t="shared" si="14"/>
        <v>0</v>
      </c>
      <c r="Y71" s="121">
        <f t="shared" si="14"/>
        <v>0</v>
      </c>
      <c r="Z71" s="121">
        <f t="shared" si="14"/>
        <v>0</v>
      </c>
      <c r="AA71" s="121">
        <f t="shared" si="14"/>
        <v>0</v>
      </c>
    </row>
    <row r="72" spans="1:27" ht="12.75">
      <c r="A72" s="87"/>
      <c r="B72" s="74"/>
      <c r="C72" s="74"/>
      <c r="D72" s="69"/>
      <c r="E72" s="69"/>
      <c r="F72" s="69"/>
      <c r="G72" s="69"/>
      <c r="H72" s="69"/>
      <c r="I72" s="69"/>
      <c r="J72" s="69"/>
      <c r="K72" s="69"/>
      <c r="L72" s="69"/>
      <c r="M72" s="69"/>
      <c r="N72" s="69"/>
      <c r="O72" s="69"/>
      <c r="P72" s="68"/>
      <c r="Q72" s="68"/>
      <c r="R72" s="68"/>
      <c r="S72" s="68"/>
      <c r="T72" s="68"/>
      <c r="U72" s="68"/>
      <c r="V72" s="68"/>
      <c r="W72" s="68"/>
      <c r="X72" s="68"/>
      <c r="Y72" s="68"/>
      <c r="Z72" s="68"/>
      <c r="AA72" s="68"/>
    </row>
  </sheetData>
  <sheetProtection/>
  <mergeCells count="14">
    <mergeCell ref="A2:A4"/>
    <mergeCell ref="B7:C7"/>
    <mergeCell ref="P7:Q7"/>
    <mergeCell ref="D7:E7"/>
    <mergeCell ref="F7:G7"/>
    <mergeCell ref="H7:I7"/>
    <mergeCell ref="J7:K7"/>
    <mergeCell ref="T7:U7"/>
    <mergeCell ref="Z7:AA7"/>
    <mergeCell ref="R7:S7"/>
    <mergeCell ref="L7:M7"/>
    <mergeCell ref="N7:O7"/>
    <mergeCell ref="V7:W7"/>
    <mergeCell ref="X7:Y7"/>
  </mergeCells>
  <printOptions/>
  <pageMargins left="0.33" right="0.25" top="0.92" bottom="0.5" header="0.25" footer="0.5"/>
  <pageSetup fitToHeight="4" fitToWidth="1" horizontalDpi="600" verticalDpi="600" orientation="landscape" paperSize="5" scale="46" r:id="rId2"/>
  <headerFooter alignWithMargins="0">
    <oddHeader>&amp;L&amp;G&amp;C&amp;A&amp;RPage &amp;P</oddHeader>
    <oddFooter>&amp;R&amp;P</oddFooter>
  </headerFooter>
  <rowBreaks count="2" manualBreakCount="2">
    <brk id="35" max="26" man="1"/>
    <brk id="63" max="26" man="1"/>
  </rowBreaks>
  <legacyDrawingHF r:id="rId1"/>
</worksheet>
</file>

<file path=xl/worksheets/sheet9.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A1" sqref="A1"/>
    </sheetView>
  </sheetViews>
  <sheetFormatPr defaultColWidth="9.140625" defaultRowHeight="12.75"/>
  <cols>
    <col min="1" max="1" width="29.421875" style="173" customWidth="1"/>
    <col min="2" max="2" width="12.00390625" style="173" customWidth="1"/>
    <col min="3" max="3" width="12.57421875" style="173" customWidth="1"/>
    <col min="4" max="4" width="12.421875" style="173" customWidth="1"/>
    <col min="5" max="8" width="9.140625" style="173" customWidth="1"/>
    <col min="9" max="16384" width="9.140625" style="149" customWidth="1"/>
  </cols>
  <sheetData>
    <row r="1" spans="1:10" ht="12.75">
      <c r="A1" s="64"/>
      <c r="B1" s="64"/>
      <c r="C1" s="64"/>
      <c r="D1" s="8" t="s">
        <v>152</v>
      </c>
      <c r="E1" s="64"/>
      <c r="F1" s="64"/>
      <c r="G1" s="64"/>
      <c r="H1" s="64"/>
      <c r="I1" s="9"/>
      <c r="J1" s="167"/>
    </row>
    <row r="2" spans="1:10" ht="12.75">
      <c r="A2" s="64"/>
      <c r="B2" s="64"/>
      <c r="C2" s="64"/>
      <c r="D2" s="8" t="s">
        <v>84</v>
      </c>
      <c r="E2" s="64"/>
      <c r="F2" s="64"/>
      <c r="G2" s="64"/>
      <c r="H2" s="64"/>
      <c r="I2" s="9"/>
      <c r="J2" s="167"/>
    </row>
    <row r="3" spans="1:10" ht="12.75">
      <c r="A3" s="64"/>
      <c r="B3" s="64"/>
      <c r="C3" s="64"/>
      <c r="D3" s="64"/>
      <c r="E3" s="64"/>
      <c r="F3" s="64"/>
      <c r="G3" s="64"/>
      <c r="H3" s="64"/>
      <c r="I3" s="9"/>
      <c r="J3" s="167"/>
    </row>
    <row r="4" spans="1:10" ht="12.75">
      <c r="A4" s="64"/>
      <c r="B4" s="64"/>
      <c r="C4" s="64"/>
      <c r="D4" s="64"/>
      <c r="E4" s="64"/>
      <c r="F4" s="64"/>
      <c r="G4" s="64"/>
      <c r="H4" s="64"/>
      <c r="I4" s="9"/>
      <c r="J4" s="167"/>
    </row>
    <row r="5" spans="1:10" ht="15.75" customHeight="1">
      <c r="A5" s="333" t="s">
        <v>86</v>
      </c>
      <c r="B5" s="333"/>
      <c r="C5" s="333"/>
      <c r="D5" s="333"/>
      <c r="E5" s="333"/>
      <c r="F5" s="333"/>
      <c r="G5" s="333"/>
      <c r="H5" s="333"/>
      <c r="I5" s="9"/>
      <c r="J5" s="167"/>
    </row>
    <row r="6" spans="1:10" ht="12.75">
      <c r="A6" s="333"/>
      <c r="B6" s="333"/>
      <c r="C6" s="333"/>
      <c r="D6" s="333"/>
      <c r="E6" s="333"/>
      <c r="F6" s="333"/>
      <c r="G6" s="333"/>
      <c r="H6" s="333"/>
      <c r="I6" s="9"/>
      <c r="J6" s="167"/>
    </row>
    <row r="7" spans="1:10" ht="12.75">
      <c r="A7" s="333"/>
      <c r="B7" s="333"/>
      <c r="C7" s="333"/>
      <c r="D7" s="333"/>
      <c r="E7" s="333"/>
      <c r="F7" s="333"/>
      <c r="G7" s="333"/>
      <c r="H7" s="333"/>
      <c r="I7" s="9"/>
      <c r="J7" s="167"/>
    </row>
    <row r="8" spans="1:10" ht="15" customHeight="1">
      <c r="A8" s="333"/>
      <c r="B8" s="333"/>
      <c r="C8" s="333"/>
      <c r="D8" s="333"/>
      <c r="E8" s="333"/>
      <c r="F8" s="333"/>
      <c r="G8" s="333"/>
      <c r="H8" s="333"/>
      <c r="I8" s="9"/>
      <c r="J8" s="167"/>
    </row>
    <row r="9" spans="1:10" ht="12.75" hidden="1">
      <c r="A9" s="333"/>
      <c r="B9" s="333"/>
      <c r="C9" s="333"/>
      <c r="D9" s="333"/>
      <c r="E9" s="333"/>
      <c r="F9" s="333"/>
      <c r="G9" s="333"/>
      <c r="H9" s="333"/>
      <c r="I9" s="9"/>
      <c r="J9" s="167"/>
    </row>
    <row r="10" spans="1:10" ht="12.75" hidden="1">
      <c r="A10" s="333"/>
      <c r="B10" s="333"/>
      <c r="C10" s="333"/>
      <c r="D10" s="333"/>
      <c r="E10" s="333"/>
      <c r="F10" s="333"/>
      <c r="G10" s="333"/>
      <c r="H10" s="333"/>
      <c r="I10" s="9"/>
      <c r="J10" s="167"/>
    </row>
    <row r="11" spans="1:10" ht="12.75">
      <c r="A11" s="64"/>
      <c r="B11" s="64"/>
      <c r="C11" s="64"/>
      <c r="D11" s="64"/>
      <c r="E11" s="64"/>
      <c r="F11" s="64"/>
      <c r="G11" s="64"/>
      <c r="H11" s="64"/>
      <c r="I11" s="9"/>
      <c r="J11" s="167"/>
    </row>
    <row r="12" spans="1:10" s="169" customFormat="1" ht="15.75">
      <c r="A12" s="8" t="s">
        <v>50</v>
      </c>
      <c r="B12" s="8" t="s">
        <v>51</v>
      </c>
      <c r="C12" s="8" t="s">
        <v>9</v>
      </c>
      <c r="D12" s="8" t="s">
        <v>15</v>
      </c>
      <c r="E12" s="65"/>
      <c r="F12" s="65"/>
      <c r="G12" s="66"/>
      <c r="H12" s="66"/>
      <c r="I12" s="10"/>
      <c r="J12" s="168"/>
    </row>
    <row r="13" spans="1:10" ht="12.75">
      <c r="A13" s="65" t="s">
        <v>109</v>
      </c>
      <c r="B13" s="64"/>
      <c r="C13" s="64"/>
      <c r="D13" s="64"/>
      <c r="E13" s="64"/>
      <c r="F13" s="64"/>
      <c r="G13" s="64"/>
      <c r="H13" s="64"/>
      <c r="I13" s="9"/>
      <c r="J13" s="167"/>
    </row>
    <row r="14" spans="1:10" ht="12.75">
      <c r="A14" s="65" t="s">
        <v>85</v>
      </c>
      <c r="B14" s="64"/>
      <c r="C14" s="64"/>
      <c r="D14" s="64"/>
      <c r="E14" s="64"/>
      <c r="F14" s="64"/>
      <c r="G14" s="64"/>
      <c r="H14" s="64"/>
      <c r="I14" s="9"/>
      <c r="J14" s="167"/>
    </row>
    <row r="15" spans="1:10" ht="12.75">
      <c r="A15" s="99"/>
      <c r="B15" s="99"/>
      <c r="C15" s="99"/>
      <c r="D15" s="64"/>
      <c r="E15" s="64"/>
      <c r="F15" s="64"/>
      <c r="G15" s="64"/>
      <c r="H15" s="64"/>
      <c r="I15" s="9"/>
      <c r="J15" s="167"/>
    </row>
    <row r="16" spans="1:10" ht="12.75">
      <c r="A16" s="99"/>
      <c r="B16" s="99"/>
      <c r="C16" s="99"/>
      <c r="D16" s="64"/>
      <c r="E16" s="64"/>
      <c r="F16" s="64"/>
      <c r="G16" s="64"/>
      <c r="H16" s="64"/>
      <c r="I16" s="9"/>
      <c r="J16" s="167"/>
    </row>
    <row r="17" spans="1:10" ht="12.75">
      <c r="A17" s="99"/>
      <c r="B17" s="99"/>
      <c r="C17" s="99"/>
      <c r="D17" s="64"/>
      <c r="E17" s="64"/>
      <c r="F17" s="64"/>
      <c r="G17" s="64"/>
      <c r="H17" s="64"/>
      <c r="I17" s="9"/>
      <c r="J17" s="167"/>
    </row>
    <row r="18" spans="1:10" ht="12.75">
      <c r="A18" s="99" t="s">
        <v>15</v>
      </c>
      <c r="B18" s="99"/>
      <c r="C18" s="99"/>
      <c r="D18" s="64"/>
      <c r="E18" s="64"/>
      <c r="F18" s="64"/>
      <c r="G18" s="64"/>
      <c r="H18" s="64"/>
      <c r="I18" s="9"/>
      <c r="J18" s="167"/>
    </row>
    <row r="19" spans="1:10" ht="12.75">
      <c r="A19" s="99"/>
      <c r="B19" s="99"/>
      <c r="C19" s="99"/>
      <c r="D19" s="64"/>
      <c r="E19" s="64"/>
      <c r="F19" s="64"/>
      <c r="G19" s="64"/>
      <c r="H19" s="64"/>
      <c r="I19" s="9"/>
      <c r="J19" s="167"/>
    </row>
    <row r="20" spans="1:10" ht="12.75">
      <c r="A20" s="99"/>
      <c r="B20" s="99"/>
      <c r="C20" s="99"/>
      <c r="D20" s="64"/>
      <c r="E20" s="64"/>
      <c r="F20" s="64"/>
      <c r="G20" s="64"/>
      <c r="H20" s="64"/>
      <c r="I20" s="9"/>
      <c r="J20" s="167"/>
    </row>
    <row r="21" spans="1:10" ht="12.75">
      <c r="A21" s="99"/>
      <c r="B21" s="99"/>
      <c r="C21" s="99"/>
      <c r="D21" s="64"/>
      <c r="E21" s="64"/>
      <c r="F21" s="64"/>
      <c r="G21" s="64"/>
      <c r="H21" s="64"/>
      <c r="I21" s="9"/>
      <c r="J21" s="167"/>
    </row>
    <row r="22" spans="1:10" ht="12.75">
      <c r="A22" s="99"/>
      <c r="B22" s="99"/>
      <c r="C22" s="99"/>
      <c r="D22" s="64"/>
      <c r="E22" s="64"/>
      <c r="F22" s="64"/>
      <c r="G22" s="64"/>
      <c r="H22" s="64"/>
      <c r="I22" s="9"/>
      <c r="J22" s="167"/>
    </row>
    <row r="23" spans="1:10" ht="12.75">
      <c r="A23" s="99"/>
      <c r="B23" s="99"/>
      <c r="C23" s="99"/>
      <c r="D23" s="64"/>
      <c r="E23" s="64"/>
      <c r="F23" s="64"/>
      <c r="G23" s="64"/>
      <c r="H23" s="64"/>
      <c r="I23" s="9"/>
      <c r="J23" s="167"/>
    </row>
    <row r="24" spans="1:10" ht="12.75">
      <c r="A24" s="99"/>
      <c r="B24" s="99"/>
      <c r="C24" s="99"/>
      <c r="D24" s="64"/>
      <c r="E24" s="64"/>
      <c r="F24" s="64"/>
      <c r="G24" s="64"/>
      <c r="H24" s="64"/>
      <c r="I24" s="9"/>
      <c r="J24" s="167"/>
    </row>
    <row r="25" spans="1:10" ht="12.75">
      <c r="A25" s="99"/>
      <c r="B25" s="99"/>
      <c r="C25" s="99"/>
      <c r="D25" s="64"/>
      <c r="E25" s="64"/>
      <c r="F25" s="64"/>
      <c r="G25" s="64"/>
      <c r="H25" s="64"/>
      <c r="I25" s="9"/>
      <c r="J25" s="167"/>
    </row>
    <row r="26" spans="1:10" ht="12.75">
      <c r="A26" s="99" t="s">
        <v>15</v>
      </c>
      <c r="B26" s="99"/>
      <c r="C26" s="99"/>
      <c r="D26" s="64"/>
      <c r="E26" s="64"/>
      <c r="F26" s="64"/>
      <c r="G26" s="64"/>
      <c r="H26" s="64"/>
      <c r="I26" s="9"/>
      <c r="J26" s="167"/>
    </row>
    <row r="27" spans="1:10" ht="12.75">
      <c r="A27" s="99"/>
      <c r="B27" s="99"/>
      <c r="C27" s="99"/>
      <c r="D27" s="64"/>
      <c r="E27" s="64"/>
      <c r="F27" s="64"/>
      <c r="G27" s="64"/>
      <c r="H27" s="64"/>
      <c r="I27" s="9"/>
      <c r="J27" s="167"/>
    </row>
    <row r="28" spans="1:10" ht="12.75">
      <c r="A28" s="99"/>
      <c r="B28" s="99"/>
      <c r="C28" s="99"/>
      <c r="D28" s="64"/>
      <c r="E28" s="64"/>
      <c r="F28" s="64"/>
      <c r="G28" s="64"/>
      <c r="H28" s="64"/>
      <c r="I28" s="9"/>
      <c r="J28" s="167"/>
    </row>
    <row r="29" spans="1:10" ht="12.75">
      <c r="A29" s="99"/>
      <c r="B29" s="99"/>
      <c r="C29" s="99"/>
      <c r="D29" s="64"/>
      <c r="E29" s="64"/>
      <c r="F29" s="64"/>
      <c r="G29" s="64"/>
      <c r="H29" s="64"/>
      <c r="I29" s="9"/>
      <c r="J29" s="167"/>
    </row>
    <row r="30" spans="1:10" ht="12.75">
      <c r="A30" s="99"/>
      <c r="B30" s="99"/>
      <c r="C30" s="99"/>
      <c r="D30" s="64"/>
      <c r="E30" s="64"/>
      <c r="F30" s="64"/>
      <c r="G30" s="64"/>
      <c r="H30" s="64"/>
      <c r="I30" s="9"/>
      <c r="J30" s="167"/>
    </row>
    <row r="31" spans="1:10" ht="12.75">
      <c r="A31" s="99"/>
      <c r="B31" s="99"/>
      <c r="C31" s="99"/>
      <c r="D31" s="64"/>
      <c r="E31" s="64"/>
      <c r="F31" s="64"/>
      <c r="G31" s="64"/>
      <c r="H31" s="64"/>
      <c r="I31" s="9"/>
      <c r="J31" s="167"/>
    </row>
    <row r="32" spans="1:10" ht="12.75">
      <c r="A32" s="99"/>
      <c r="B32" s="99"/>
      <c r="C32" s="99"/>
      <c r="D32" s="64"/>
      <c r="E32" s="64"/>
      <c r="F32" s="64"/>
      <c r="G32" s="64"/>
      <c r="H32" s="64"/>
      <c r="I32" s="9"/>
      <c r="J32" s="167"/>
    </row>
    <row r="33" spans="1:10" ht="12.75">
      <c r="A33" s="99"/>
      <c r="B33" s="99"/>
      <c r="C33" s="99"/>
      <c r="D33" s="64"/>
      <c r="E33" s="64"/>
      <c r="F33" s="64"/>
      <c r="G33" s="64"/>
      <c r="H33" s="64"/>
      <c r="I33" s="9"/>
      <c r="J33" s="167"/>
    </row>
    <row r="34" spans="1:10" ht="12.75">
      <c r="A34" s="99"/>
      <c r="B34" s="99"/>
      <c r="C34" s="99"/>
      <c r="D34" s="64"/>
      <c r="E34" s="64"/>
      <c r="F34" s="64"/>
      <c r="G34" s="64"/>
      <c r="H34" s="64"/>
      <c r="I34" s="9"/>
      <c r="J34" s="167"/>
    </row>
    <row r="35" spans="1:10" ht="12.75">
      <c r="A35" s="99"/>
      <c r="B35" s="99"/>
      <c r="C35" s="99"/>
      <c r="D35" s="64"/>
      <c r="E35" s="64"/>
      <c r="F35" s="64"/>
      <c r="G35" s="64"/>
      <c r="H35" s="64"/>
      <c r="I35" s="9"/>
      <c r="J35" s="167"/>
    </row>
    <row r="36" spans="1:10" ht="12.75">
      <c r="A36" s="99"/>
      <c r="B36" s="99"/>
      <c r="C36" s="99"/>
      <c r="D36" s="64"/>
      <c r="E36" s="64"/>
      <c r="F36" s="64"/>
      <c r="G36" s="64"/>
      <c r="H36" s="64"/>
      <c r="I36" s="9"/>
      <c r="J36" s="167"/>
    </row>
    <row r="37" spans="1:10" ht="12.75">
      <c r="A37" s="99"/>
      <c r="B37" s="99"/>
      <c r="C37" s="99"/>
      <c r="D37" s="64"/>
      <c r="E37" s="64"/>
      <c r="F37" s="64"/>
      <c r="G37" s="64"/>
      <c r="H37" s="64"/>
      <c r="I37" s="9"/>
      <c r="J37" s="167"/>
    </row>
    <row r="38" spans="1:10" ht="12.75">
      <c r="A38" s="99" t="s">
        <v>15</v>
      </c>
      <c r="B38" s="99"/>
      <c r="C38" s="99"/>
      <c r="D38" s="64"/>
      <c r="E38" s="64"/>
      <c r="F38" s="64"/>
      <c r="G38" s="64"/>
      <c r="H38" s="64"/>
      <c r="I38" s="9"/>
      <c r="J38" s="167"/>
    </row>
    <row r="39" spans="1:10" ht="12.75">
      <c r="A39" s="99"/>
      <c r="B39" s="99"/>
      <c r="C39" s="99"/>
      <c r="D39" s="64"/>
      <c r="E39" s="64"/>
      <c r="F39" s="64"/>
      <c r="G39" s="64"/>
      <c r="H39" s="64"/>
      <c r="I39" s="9"/>
      <c r="J39" s="167"/>
    </row>
    <row r="40" spans="1:10" ht="12.75">
      <c r="A40" s="99"/>
      <c r="B40" s="99"/>
      <c r="C40" s="99"/>
      <c r="D40" s="64"/>
      <c r="E40" s="64"/>
      <c r="F40" s="64"/>
      <c r="G40" s="64"/>
      <c r="H40" s="64"/>
      <c r="I40" s="9"/>
      <c r="J40" s="167"/>
    </row>
    <row r="41" spans="1:10" ht="12.75">
      <c r="A41" s="99"/>
      <c r="B41" s="99"/>
      <c r="C41" s="99"/>
      <c r="D41" s="64"/>
      <c r="E41" s="64"/>
      <c r="F41" s="64"/>
      <c r="G41" s="64"/>
      <c r="H41" s="64"/>
      <c r="I41" s="9"/>
      <c r="J41" s="167"/>
    </row>
    <row r="42" spans="1:10" ht="12.75">
      <c r="A42" s="99"/>
      <c r="B42" s="99"/>
      <c r="C42" s="99"/>
      <c r="D42" s="64"/>
      <c r="E42" s="64"/>
      <c r="F42" s="64"/>
      <c r="G42" s="64"/>
      <c r="H42" s="64"/>
      <c r="I42" s="9"/>
      <c r="J42" s="167"/>
    </row>
    <row r="43" spans="1:10" ht="12.75">
      <c r="A43" s="99"/>
      <c r="B43" s="99"/>
      <c r="C43" s="99"/>
      <c r="D43" s="64"/>
      <c r="E43" s="64"/>
      <c r="F43" s="64"/>
      <c r="G43" s="64"/>
      <c r="H43" s="64"/>
      <c r="I43" s="9"/>
      <c r="J43" s="167"/>
    </row>
    <row r="44" spans="1:10" ht="12.75">
      <c r="A44" s="99"/>
      <c r="B44" s="99"/>
      <c r="C44" s="99"/>
      <c r="D44" s="64"/>
      <c r="E44" s="64"/>
      <c r="F44" s="64"/>
      <c r="G44" s="64"/>
      <c r="H44" s="64"/>
      <c r="I44" s="9"/>
      <c r="J44" s="167"/>
    </row>
    <row r="45" spans="1:10" ht="12.75">
      <c r="A45" s="99"/>
      <c r="B45" s="99"/>
      <c r="C45" s="99"/>
      <c r="D45" s="64"/>
      <c r="E45" s="64"/>
      <c r="F45" s="64"/>
      <c r="G45" s="64"/>
      <c r="H45" s="64"/>
      <c r="I45" s="9"/>
      <c r="J45" s="167"/>
    </row>
    <row r="46" spans="1:10" ht="12.75">
      <c r="A46" s="99"/>
      <c r="B46" s="99"/>
      <c r="C46" s="99"/>
      <c r="D46" s="64"/>
      <c r="E46" s="64"/>
      <c r="F46" s="64"/>
      <c r="G46" s="64"/>
      <c r="H46" s="64"/>
      <c r="I46" s="9"/>
      <c r="J46" s="167"/>
    </row>
    <row r="47" spans="1:10" ht="12.75">
      <c r="A47" s="99"/>
      <c r="B47" s="99"/>
      <c r="C47" s="99"/>
      <c r="D47" s="64"/>
      <c r="E47" s="64"/>
      <c r="F47" s="64"/>
      <c r="G47" s="64"/>
      <c r="H47" s="64"/>
      <c r="I47" s="9"/>
      <c r="J47" s="167"/>
    </row>
    <row r="48" spans="1:10" ht="12.75">
      <c r="A48" s="99"/>
      <c r="B48" s="99"/>
      <c r="C48" s="99"/>
      <c r="D48" s="64"/>
      <c r="E48" s="64"/>
      <c r="F48" s="64"/>
      <c r="G48" s="64"/>
      <c r="H48" s="64"/>
      <c r="I48" s="9"/>
      <c r="J48" s="167"/>
    </row>
    <row r="49" spans="1:10" ht="12.75">
      <c r="A49" s="99"/>
      <c r="B49" s="99"/>
      <c r="C49" s="99"/>
      <c r="D49" s="64"/>
      <c r="E49" s="64"/>
      <c r="F49" s="64"/>
      <c r="G49" s="64"/>
      <c r="H49" s="64"/>
      <c r="I49" s="9"/>
      <c r="J49" s="167"/>
    </row>
    <row r="50" spans="1:10" ht="12.75">
      <c r="A50" s="99"/>
      <c r="B50" s="99"/>
      <c r="C50" s="99"/>
      <c r="D50" s="64"/>
      <c r="E50" s="64"/>
      <c r="F50" s="64"/>
      <c r="G50" s="64"/>
      <c r="H50" s="64"/>
      <c r="I50" s="9"/>
      <c r="J50" s="167"/>
    </row>
    <row r="51" spans="1:10" ht="12.75">
      <c r="A51" s="99"/>
      <c r="B51" s="99"/>
      <c r="C51" s="99"/>
      <c r="D51" s="64"/>
      <c r="E51" s="64"/>
      <c r="F51" s="64"/>
      <c r="G51" s="64"/>
      <c r="H51" s="64"/>
      <c r="I51" s="9"/>
      <c r="J51" s="167"/>
    </row>
    <row r="52" spans="1:10" ht="12.75">
      <c r="A52" s="99"/>
      <c r="B52" s="99"/>
      <c r="C52" s="99"/>
      <c r="D52" s="64"/>
      <c r="E52" s="64"/>
      <c r="F52" s="64"/>
      <c r="G52" s="64"/>
      <c r="H52" s="64"/>
      <c r="I52" s="9"/>
      <c r="J52" s="167"/>
    </row>
    <row r="53" spans="1:10" ht="12.75">
      <c r="A53" s="99"/>
      <c r="B53" s="99"/>
      <c r="C53" s="99"/>
      <c r="D53" s="64"/>
      <c r="E53" s="64"/>
      <c r="F53" s="64"/>
      <c r="G53" s="64"/>
      <c r="H53" s="64"/>
      <c r="I53" s="9"/>
      <c r="J53" s="167"/>
    </row>
    <row r="54" spans="1:10" ht="12.75">
      <c r="A54" s="99"/>
      <c r="B54" s="99"/>
      <c r="C54" s="99"/>
      <c r="D54" s="64"/>
      <c r="E54" s="64"/>
      <c r="F54" s="64"/>
      <c r="G54" s="64"/>
      <c r="H54" s="64"/>
      <c r="I54" s="9"/>
      <c r="J54" s="167"/>
    </row>
    <row r="55" spans="1:10" ht="12.75">
      <c r="A55" s="99"/>
      <c r="B55" s="99"/>
      <c r="C55" s="99"/>
      <c r="D55" s="64"/>
      <c r="E55" s="64"/>
      <c r="F55" s="64"/>
      <c r="G55" s="64"/>
      <c r="H55" s="64"/>
      <c r="I55" s="9"/>
      <c r="J55" s="167"/>
    </row>
    <row r="56" spans="1:10" ht="12.75">
      <c r="A56" s="99"/>
      <c r="B56" s="99"/>
      <c r="C56" s="99"/>
      <c r="D56" s="64"/>
      <c r="E56" s="64"/>
      <c r="F56" s="64"/>
      <c r="G56" s="64"/>
      <c r="H56" s="64"/>
      <c r="I56" s="9"/>
      <c r="J56" s="167"/>
    </row>
    <row r="57" spans="1:10" ht="12.75">
      <c r="A57" s="99" t="s">
        <v>15</v>
      </c>
      <c r="B57" s="99"/>
      <c r="C57" s="99"/>
      <c r="D57" s="64"/>
      <c r="E57" s="64"/>
      <c r="F57" s="64"/>
      <c r="G57" s="64"/>
      <c r="H57" s="64"/>
      <c r="I57" s="9"/>
      <c r="J57" s="167"/>
    </row>
    <row r="58" spans="1:10" ht="12.75">
      <c r="A58" s="99"/>
      <c r="B58" s="99"/>
      <c r="C58" s="99"/>
      <c r="D58" s="64"/>
      <c r="E58" s="64"/>
      <c r="F58" s="64"/>
      <c r="G58" s="64"/>
      <c r="H58" s="64"/>
      <c r="I58" s="9"/>
      <c r="J58" s="167"/>
    </row>
    <row r="59" spans="1:10" ht="12.75">
      <c r="A59" s="99"/>
      <c r="B59" s="99"/>
      <c r="C59" s="99"/>
      <c r="D59" s="64"/>
      <c r="E59" s="64"/>
      <c r="F59" s="64"/>
      <c r="G59" s="64"/>
      <c r="H59" s="64"/>
      <c r="I59" s="9"/>
      <c r="J59" s="167"/>
    </row>
    <row r="60" spans="1:10" ht="12.75">
      <c r="A60" s="99"/>
      <c r="B60" s="99"/>
      <c r="C60" s="99"/>
      <c r="D60" s="64"/>
      <c r="E60" s="64"/>
      <c r="F60" s="64"/>
      <c r="G60" s="64"/>
      <c r="H60" s="64"/>
      <c r="I60" s="9"/>
      <c r="J60" s="167"/>
    </row>
    <row r="61" spans="1:10" ht="12.75">
      <c r="A61" s="99"/>
      <c r="B61" s="99"/>
      <c r="C61" s="99"/>
      <c r="D61" s="170"/>
      <c r="E61" s="170"/>
      <c r="F61" s="170"/>
      <c r="G61" s="170"/>
      <c r="H61" s="170"/>
      <c r="I61" s="171"/>
      <c r="J61" s="172"/>
    </row>
  </sheetData>
  <sheetProtection/>
  <mergeCells count="1">
    <mergeCell ref="A5:H10"/>
  </mergeCells>
  <printOptions gridLines="1"/>
  <pageMargins left="0.75" right="0.75" top="1.2" bottom="1" header="0.5" footer="0.5"/>
  <pageSetup horizontalDpi="600" verticalDpi="600" orientation="landscape" r:id="rId4"/>
  <headerFooter alignWithMargins="0">
    <oddHeader>&amp;L&amp;G&amp;C&amp;A</oddHeader>
    <oddFooter>&amp;R&amp;D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Joshua Ross</cp:lastModifiedBy>
  <cp:lastPrinted>2015-09-03T21:32:35Z</cp:lastPrinted>
  <dcterms:created xsi:type="dcterms:W3CDTF">2004-02-02T22:39:02Z</dcterms:created>
  <dcterms:modified xsi:type="dcterms:W3CDTF">2023-04-04T15:34:11Z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